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csusanbernardino-my.sharepoint.com/personal/004195710_csusb_edu/Documents/"/>
    </mc:Choice>
  </mc:AlternateContent>
  <xr:revisionPtr revIDLastSave="0" documentId="8_{FB26B0C7-B6CF-4A05-82B4-2C8A0B62E065}" xr6:coauthVersionLast="46" xr6:coauthVersionMax="46" xr10:uidLastSave="{00000000-0000-0000-0000-000000000000}"/>
  <bookViews>
    <workbookView xWindow="-108" yWindow="-108" windowWidth="23256" windowHeight="12576" activeTab="5" xr2:uid="{00000000-000D-0000-FFFF-FFFF00000000}"/>
  </bookViews>
  <sheets>
    <sheet name="Overall" sheetId="10" r:id="rId1"/>
    <sheet name="Q1" sheetId="9" r:id="rId2"/>
    <sheet name="Q2" sheetId="2" r:id="rId3"/>
    <sheet name="Q3" sheetId="3" r:id="rId4"/>
    <sheet name="Q4" sheetId="4" r:id="rId5"/>
    <sheet name="Q5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0" i="8" l="1"/>
  <c r="E30" i="8"/>
  <c r="D30" i="8"/>
  <c r="C30" i="8"/>
  <c r="G29" i="8"/>
  <c r="F25" i="8"/>
  <c r="E25" i="8"/>
  <c r="D25" i="8"/>
  <c r="C25" i="8"/>
  <c r="G24" i="8"/>
  <c r="F19" i="8"/>
  <c r="E19" i="8"/>
  <c r="D19" i="8"/>
  <c r="C19" i="8"/>
  <c r="G18" i="8"/>
  <c r="F13" i="8"/>
  <c r="E13" i="8"/>
  <c r="D13" i="8"/>
  <c r="C13" i="8"/>
  <c r="G12" i="8"/>
  <c r="F8" i="8"/>
  <c r="E8" i="8"/>
  <c r="D8" i="8"/>
  <c r="C8" i="8"/>
  <c r="G7" i="8"/>
  <c r="E28" i="4"/>
  <c r="D28" i="4"/>
  <c r="C28" i="4"/>
  <c r="B28" i="4"/>
  <c r="F27" i="4"/>
  <c r="E23" i="4"/>
  <c r="D23" i="4"/>
  <c r="C23" i="4"/>
  <c r="B23" i="4"/>
  <c r="F22" i="4"/>
  <c r="E18" i="4"/>
  <c r="D18" i="4"/>
  <c r="C18" i="4"/>
  <c r="B18" i="4"/>
  <c r="F17" i="4"/>
  <c r="E13" i="4"/>
  <c r="D13" i="4"/>
  <c r="C13" i="4"/>
  <c r="B13" i="4"/>
  <c r="F12" i="4"/>
  <c r="E8" i="4"/>
  <c r="D8" i="4"/>
  <c r="C8" i="4"/>
  <c r="B8" i="4"/>
  <c r="F7" i="4"/>
  <c r="F28" i="3"/>
  <c r="E28" i="3"/>
  <c r="D28" i="3"/>
  <c r="C28" i="3"/>
  <c r="G27" i="3"/>
  <c r="F23" i="3"/>
  <c r="E23" i="3"/>
  <c r="D23" i="3"/>
  <c r="C23" i="3"/>
  <c r="G22" i="3"/>
  <c r="F18" i="3"/>
  <c r="E18" i="3"/>
  <c r="D18" i="3"/>
  <c r="C18" i="3"/>
  <c r="G17" i="3"/>
  <c r="F13" i="3"/>
  <c r="E13" i="3"/>
  <c r="D13" i="3"/>
  <c r="C13" i="3"/>
  <c r="G12" i="3"/>
  <c r="F8" i="3"/>
  <c r="E8" i="3"/>
  <c r="D8" i="3"/>
  <c r="C8" i="3"/>
  <c r="G7" i="3"/>
  <c r="E28" i="2"/>
  <c r="D28" i="2"/>
  <c r="C28" i="2"/>
  <c r="B28" i="2"/>
  <c r="F27" i="2"/>
  <c r="E23" i="2"/>
  <c r="D23" i="2"/>
  <c r="C23" i="2"/>
  <c r="B23" i="2"/>
  <c r="F22" i="2"/>
  <c r="E18" i="2"/>
  <c r="D18" i="2"/>
  <c r="C18" i="2"/>
  <c r="B18" i="2"/>
  <c r="F17" i="2"/>
  <c r="E13" i="2"/>
  <c r="D13" i="2"/>
  <c r="C13" i="2"/>
  <c r="B13" i="2"/>
  <c r="F12" i="2"/>
  <c r="E8" i="2"/>
  <c r="D8" i="2"/>
  <c r="C8" i="2"/>
  <c r="B8" i="2"/>
  <c r="F7" i="2"/>
  <c r="E29" i="9"/>
  <c r="D29" i="9"/>
  <c r="C29" i="9"/>
  <c r="B29" i="9"/>
  <c r="F28" i="9"/>
  <c r="E24" i="9"/>
  <c r="D24" i="9"/>
  <c r="C24" i="9"/>
  <c r="B24" i="9"/>
  <c r="F23" i="9"/>
  <c r="E19" i="9"/>
  <c r="D19" i="9"/>
  <c r="C19" i="9"/>
  <c r="B19" i="9"/>
  <c r="F18" i="9"/>
  <c r="E14" i="9"/>
  <c r="D14" i="9"/>
  <c r="C14" i="9"/>
  <c r="B14" i="9"/>
  <c r="F13" i="9"/>
  <c r="E8" i="9"/>
  <c r="D8" i="9"/>
  <c r="C8" i="9"/>
  <c r="B8" i="9"/>
  <c r="F7" i="9"/>
  <c r="N30" i="8"/>
  <c r="M30" i="8"/>
  <c r="L30" i="8"/>
  <c r="K30" i="8"/>
  <c r="O29" i="8"/>
  <c r="N25" i="8"/>
  <c r="M25" i="8"/>
  <c r="L25" i="8"/>
  <c r="K25" i="8"/>
  <c r="O24" i="8"/>
  <c r="N19" i="8"/>
  <c r="M19" i="8"/>
  <c r="L19" i="8"/>
  <c r="K19" i="8"/>
  <c r="O18" i="8"/>
  <c r="N13" i="8"/>
  <c r="M13" i="8"/>
  <c r="L13" i="8"/>
  <c r="K13" i="8"/>
  <c r="O12" i="8"/>
  <c r="N8" i="8"/>
  <c r="M8" i="8"/>
  <c r="L8" i="8"/>
  <c r="K8" i="8"/>
  <c r="O7" i="8"/>
  <c r="L28" i="4"/>
  <c r="K28" i="4"/>
  <c r="J28" i="4"/>
  <c r="I28" i="4"/>
  <c r="M27" i="4"/>
  <c r="L23" i="4"/>
  <c r="K23" i="4"/>
  <c r="J23" i="4"/>
  <c r="I23" i="4"/>
  <c r="M22" i="4"/>
  <c r="L18" i="4"/>
  <c r="K18" i="4"/>
  <c r="J18" i="4"/>
  <c r="I18" i="4"/>
  <c r="M17" i="4"/>
  <c r="L13" i="4"/>
  <c r="K13" i="4"/>
  <c r="J13" i="4"/>
  <c r="I13" i="4"/>
  <c r="M12" i="4"/>
  <c r="L8" i="4"/>
  <c r="K8" i="4"/>
  <c r="J8" i="4"/>
  <c r="I8" i="4"/>
  <c r="M7" i="4"/>
  <c r="M28" i="3"/>
  <c r="L28" i="3"/>
  <c r="K28" i="3"/>
  <c r="J28" i="3"/>
  <c r="N27" i="3"/>
  <c r="M23" i="3"/>
  <c r="L23" i="3"/>
  <c r="K23" i="3"/>
  <c r="J23" i="3"/>
  <c r="N22" i="3"/>
  <c r="M18" i="3"/>
  <c r="L18" i="3"/>
  <c r="K18" i="3"/>
  <c r="J18" i="3"/>
  <c r="N17" i="3"/>
  <c r="M13" i="3"/>
  <c r="L13" i="3"/>
  <c r="K13" i="3"/>
  <c r="J13" i="3"/>
  <c r="N12" i="3"/>
  <c r="M8" i="3"/>
  <c r="L8" i="3"/>
  <c r="K8" i="3"/>
  <c r="J8" i="3"/>
  <c r="N7" i="3"/>
  <c r="M28" i="2"/>
  <c r="L28" i="2"/>
  <c r="K28" i="2"/>
  <c r="J28" i="2"/>
  <c r="N27" i="2"/>
  <c r="M23" i="2"/>
  <c r="L23" i="2"/>
  <c r="K23" i="2"/>
  <c r="J23" i="2"/>
  <c r="N22" i="2"/>
  <c r="M18" i="2"/>
  <c r="L18" i="2"/>
  <c r="K18" i="2"/>
  <c r="J18" i="2"/>
  <c r="N17" i="2"/>
  <c r="M13" i="2"/>
  <c r="L13" i="2"/>
  <c r="K13" i="2"/>
  <c r="J13" i="2"/>
  <c r="N12" i="2"/>
  <c r="M8" i="2"/>
  <c r="L8" i="2"/>
  <c r="K8" i="2"/>
  <c r="J8" i="2"/>
  <c r="N7" i="2"/>
  <c r="M29" i="9"/>
  <c r="L29" i="9"/>
  <c r="K29" i="9"/>
  <c r="J29" i="9"/>
  <c r="N28" i="9"/>
  <c r="M24" i="9"/>
  <c r="L24" i="9"/>
  <c r="K24" i="9"/>
  <c r="J24" i="9"/>
  <c r="N23" i="9"/>
  <c r="M19" i="9"/>
  <c r="L19" i="9"/>
  <c r="K19" i="9"/>
  <c r="J19" i="9"/>
  <c r="N18" i="9"/>
  <c r="M14" i="9"/>
  <c r="L14" i="9"/>
  <c r="K14" i="9"/>
  <c r="J14" i="9"/>
  <c r="N13" i="9"/>
  <c r="M8" i="9"/>
  <c r="L8" i="9"/>
  <c r="K8" i="9"/>
  <c r="J8" i="9"/>
  <c r="N7" i="9"/>
  <c r="U30" i="8"/>
  <c r="T30" i="8"/>
  <c r="S30" i="8"/>
  <c r="R30" i="8"/>
  <c r="V29" i="8"/>
  <c r="U25" i="8"/>
  <c r="T25" i="8"/>
  <c r="S25" i="8"/>
  <c r="R25" i="8"/>
  <c r="V24" i="8"/>
  <c r="U19" i="8"/>
  <c r="T19" i="8"/>
  <c r="S19" i="8"/>
  <c r="R19" i="8"/>
  <c r="V18" i="8"/>
  <c r="U13" i="8"/>
  <c r="T13" i="8"/>
  <c r="S13" i="8"/>
  <c r="R13" i="8"/>
  <c r="V12" i="8"/>
  <c r="U8" i="8"/>
  <c r="T8" i="8"/>
  <c r="S8" i="8"/>
  <c r="R8" i="8"/>
  <c r="V7" i="8"/>
  <c r="S28" i="4"/>
  <c r="R28" i="4"/>
  <c r="Q28" i="4"/>
  <c r="P28" i="4"/>
  <c r="T27" i="4"/>
  <c r="S23" i="4"/>
  <c r="R23" i="4"/>
  <c r="Q23" i="4"/>
  <c r="P23" i="4"/>
  <c r="T22" i="4"/>
  <c r="S18" i="4"/>
  <c r="R18" i="4"/>
  <c r="Q18" i="4"/>
  <c r="P18" i="4"/>
  <c r="T17" i="4"/>
  <c r="S13" i="4"/>
  <c r="R13" i="4"/>
  <c r="Q13" i="4"/>
  <c r="P13" i="4"/>
  <c r="T12" i="4"/>
  <c r="S8" i="4"/>
  <c r="R8" i="4"/>
  <c r="Q8" i="4"/>
  <c r="P8" i="4"/>
  <c r="T7" i="4"/>
  <c r="T28" i="3"/>
  <c r="S28" i="3"/>
  <c r="R28" i="3"/>
  <c r="Q28" i="3"/>
  <c r="U27" i="3"/>
  <c r="T23" i="3"/>
  <c r="S23" i="3"/>
  <c r="R23" i="3"/>
  <c r="Q23" i="3"/>
  <c r="U22" i="3"/>
  <c r="T18" i="3"/>
  <c r="S18" i="3"/>
  <c r="R18" i="3"/>
  <c r="Q18" i="3"/>
  <c r="U17" i="3"/>
  <c r="T13" i="3"/>
  <c r="S13" i="3"/>
  <c r="R13" i="3"/>
  <c r="Q13" i="3"/>
  <c r="U12" i="3"/>
  <c r="T8" i="3"/>
  <c r="S8" i="3"/>
  <c r="R8" i="3"/>
  <c r="Q8" i="3"/>
  <c r="U7" i="3"/>
  <c r="U28" i="2"/>
  <c r="T28" i="2"/>
  <c r="S28" i="2"/>
  <c r="R28" i="2"/>
  <c r="V27" i="2"/>
  <c r="U23" i="2"/>
  <c r="T23" i="2"/>
  <c r="S23" i="2"/>
  <c r="R23" i="2"/>
  <c r="V22" i="2"/>
  <c r="U18" i="2"/>
  <c r="T18" i="2"/>
  <c r="S18" i="2"/>
  <c r="R18" i="2"/>
  <c r="V17" i="2"/>
  <c r="U13" i="2"/>
  <c r="T13" i="2"/>
  <c r="S13" i="2"/>
  <c r="R13" i="2"/>
  <c r="V12" i="2"/>
  <c r="U8" i="2"/>
  <c r="T8" i="2"/>
  <c r="S8" i="2"/>
  <c r="R8" i="2"/>
  <c r="V7" i="2"/>
  <c r="U29" i="9"/>
  <c r="T29" i="9"/>
  <c r="S29" i="9"/>
  <c r="R29" i="9"/>
  <c r="V28" i="9"/>
  <c r="U24" i="9"/>
  <c r="T24" i="9"/>
  <c r="S24" i="9"/>
  <c r="R24" i="9"/>
  <c r="V23" i="9"/>
  <c r="U19" i="9"/>
  <c r="T19" i="9"/>
  <c r="S19" i="9"/>
  <c r="R19" i="9"/>
  <c r="V18" i="9"/>
  <c r="U14" i="9"/>
  <c r="T14" i="9"/>
  <c r="S14" i="9"/>
  <c r="R14" i="9"/>
  <c r="V13" i="9"/>
  <c r="U8" i="9"/>
  <c r="T8" i="9"/>
  <c r="S8" i="9"/>
  <c r="R8" i="9"/>
  <c r="V7" i="9"/>
  <c r="Y13" i="3"/>
  <c r="AB30" i="8"/>
  <c r="AA30" i="8"/>
  <c r="Z30" i="8"/>
  <c r="Y30" i="8"/>
  <c r="AC29" i="8"/>
  <c r="AB25" i="8"/>
  <c r="AA25" i="8"/>
  <c r="Z25" i="8"/>
  <c r="Y25" i="8"/>
  <c r="AC24" i="8"/>
  <c r="AB19" i="8"/>
  <c r="AA19" i="8"/>
  <c r="Z19" i="8"/>
  <c r="Y19" i="8"/>
  <c r="AC18" i="8"/>
  <c r="AB13" i="8"/>
  <c r="AA13" i="8"/>
  <c r="Z13" i="8"/>
  <c r="Y13" i="8"/>
  <c r="AC12" i="8"/>
  <c r="AB8" i="8"/>
  <c r="AA8" i="8"/>
  <c r="Z8" i="8"/>
  <c r="Y8" i="8"/>
  <c r="AC7" i="8"/>
  <c r="Z28" i="4"/>
  <c r="Y28" i="4"/>
  <c r="X28" i="4"/>
  <c r="W28" i="4"/>
  <c r="AA27" i="4"/>
  <c r="Z23" i="4"/>
  <c r="Y23" i="4"/>
  <c r="X23" i="4"/>
  <c r="W23" i="4"/>
  <c r="AA22" i="4"/>
  <c r="Z18" i="4"/>
  <c r="Y18" i="4"/>
  <c r="X18" i="4"/>
  <c r="W18" i="4"/>
  <c r="AA17" i="4"/>
  <c r="Z13" i="4"/>
  <c r="Y13" i="4"/>
  <c r="X13" i="4"/>
  <c r="W13" i="4"/>
  <c r="AA12" i="4"/>
  <c r="Z8" i="4"/>
  <c r="Y8" i="4"/>
  <c r="X8" i="4"/>
  <c r="W8" i="4"/>
  <c r="AA7" i="4"/>
  <c r="AB28" i="3"/>
  <c r="AA28" i="3"/>
  <c r="Z28" i="3"/>
  <c r="Y28" i="3"/>
  <c r="AC27" i="3"/>
  <c r="AB23" i="3"/>
  <c r="AA23" i="3"/>
  <c r="Z23" i="3"/>
  <c r="Y23" i="3"/>
  <c r="AC22" i="3"/>
  <c r="AB18" i="3"/>
  <c r="AA18" i="3"/>
  <c r="Z18" i="3"/>
  <c r="Y18" i="3"/>
  <c r="AC17" i="3"/>
  <c r="AB13" i="3"/>
  <c r="AA13" i="3"/>
  <c r="Z13" i="3"/>
  <c r="AC12" i="3"/>
  <c r="AB8" i="3"/>
  <c r="AA8" i="3"/>
  <c r="Z8" i="3"/>
  <c r="Y8" i="3"/>
  <c r="AC7" i="3"/>
  <c r="AC28" i="2"/>
  <c r="AB28" i="2"/>
  <c r="AA28" i="2"/>
  <c r="Z28" i="2"/>
  <c r="AD27" i="2"/>
  <c r="AC23" i="2"/>
  <c r="AB23" i="2"/>
  <c r="AA23" i="2"/>
  <c r="Z23" i="2"/>
  <c r="AD22" i="2"/>
  <c r="AC18" i="2"/>
  <c r="AB18" i="2"/>
  <c r="AA18" i="2"/>
  <c r="Z18" i="2"/>
  <c r="AD17" i="2"/>
  <c r="AC13" i="2"/>
  <c r="AB13" i="2"/>
  <c r="AA13" i="2"/>
  <c r="Z13" i="2"/>
  <c r="AD12" i="2"/>
  <c r="AC8" i="2"/>
  <c r="AB8" i="2"/>
  <c r="AA8" i="2"/>
  <c r="Z8" i="2"/>
  <c r="AD7" i="2"/>
  <c r="AB29" i="9"/>
  <c r="AA29" i="9"/>
  <c r="Z29" i="9"/>
  <c r="Y29" i="9"/>
  <c r="AC28" i="9"/>
  <c r="AB24" i="9"/>
  <c r="AA24" i="9"/>
  <c r="Z24" i="9"/>
  <c r="Y24" i="9"/>
  <c r="AC23" i="9"/>
  <c r="AB19" i="9"/>
  <c r="AA19" i="9"/>
  <c r="Z19" i="9"/>
  <c r="Y19" i="9"/>
  <c r="AC18" i="9"/>
  <c r="AB14" i="9"/>
  <c r="AA14" i="9"/>
  <c r="Z14" i="9"/>
  <c r="Y14" i="9"/>
  <c r="AC13" i="9"/>
  <c r="AB8" i="9"/>
  <c r="AA8" i="9"/>
  <c r="Z8" i="9"/>
  <c r="Y8" i="9"/>
  <c r="AC7" i="9"/>
  <c r="BK29" i="9"/>
  <c r="BJ29" i="9"/>
  <c r="BI29" i="9"/>
  <c r="BH29" i="9"/>
  <c r="BL28" i="9"/>
  <c r="BK24" i="9"/>
  <c r="BJ24" i="9"/>
  <c r="BI24" i="9"/>
  <c r="BH24" i="9"/>
  <c r="BL23" i="9"/>
  <c r="BK19" i="9"/>
  <c r="BJ19" i="9"/>
  <c r="BI19" i="9"/>
  <c r="BH19" i="9"/>
  <c r="BL18" i="9"/>
  <c r="BK14" i="9"/>
  <c r="BJ14" i="9"/>
  <c r="BI14" i="9"/>
  <c r="BH14" i="9"/>
  <c r="BL13" i="9"/>
  <c r="BK8" i="9"/>
  <c r="BJ8" i="9"/>
  <c r="BI8" i="9"/>
  <c r="BH8" i="9"/>
  <c r="BL7" i="9"/>
  <c r="BD29" i="9"/>
  <c r="BC29" i="9"/>
  <c r="BB29" i="9"/>
  <c r="BA29" i="9"/>
  <c r="BE28" i="9"/>
  <c r="BD24" i="9"/>
  <c r="BC24" i="9"/>
  <c r="BB24" i="9"/>
  <c r="BA24" i="9"/>
  <c r="BE23" i="9"/>
  <c r="BD19" i="9"/>
  <c r="BC19" i="9"/>
  <c r="BB19" i="9"/>
  <c r="BA19" i="9"/>
  <c r="BE18" i="9"/>
  <c r="BD14" i="9"/>
  <c r="BC14" i="9"/>
  <c r="BB14" i="9"/>
  <c r="BA14" i="9"/>
  <c r="BE13" i="9"/>
  <c r="BD8" i="9"/>
  <c r="BC8" i="9"/>
  <c r="BB8" i="9"/>
  <c r="BA8" i="9"/>
  <c r="BE7" i="9"/>
  <c r="AW29" i="9"/>
  <c r="AV29" i="9"/>
  <c r="AU29" i="9"/>
  <c r="AT29" i="9"/>
  <c r="AX28" i="9"/>
  <c r="AW24" i="9"/>
  <c r="AV24" i="9"/>
  <c r="AU24" i="9"/>
  <c r="AT24" i="9"/>
  <c r="AX23" i="9"/>
  <c r="AW19" i="9"/>
  <c r="AV19" i="9"/>
  <c r="AU19" i="9"/>
  <c r="AT19" i="9"/>
  <c r="AX18" i="9"/>
  <c r="AW14" i="9"/>
  <c r="AV14" i="9"/>
  <c r="AU14" i="9"/>
  <c r="AX13" i="9"/>
  <c r="AW8" i="9"/>
  <c r="AV8" i="9"/>
  <c r="AU8" i="9"/>
  <c r="AT8" i="9"/>
  <c r="AX7" i="9"/>
  <c r="AP29" i="9"/>
  <c r="AO29" i="9"/>
  <c r="AN29" i="9"/>
  <c r="AM29" i="9"/>
  <c r="AQ28" i="9"/>
  <c r="AP24" i="9"/>
  <c r="AO24" i="9"/>
  <c r="AN24" i="9"/>
  <c r="AM24" i="9"/>
  <c r="AQ23" i="9"/>
  <c r="AP19" i="9"/>
  <c r="AO19" i="9"/>
  <c r="AN19" i="9"/>
  <c r="AM19" i="9"/>
  <c r="AQ18" i="9"/>
  <c r="AP14" i="9"/>
  <c r="AO14" i="9"/>
  <c r="AN14" i="9"/>
  <c r="AQ13" i="9"/>
  <c r="AP8" i="9"/>
  <c r="AO8" i="9"/>
  <c r="AN8" i="9"/>
  <c r="AM8" i="9"/>
  <c r="AQ7" i="9"/>
  <c r="BL28" i="2"/>
  <c r="BK28" i="2"/>
  <c r="BJ28" i="2"/>
  <c r="BI28" i="2"/>
  <c r="BM27" i="2"/>
  <c r="BL23" i="2"/>
  <c r="BK23" i="2"/>
  <c r="BJ23" i="2"/>
  <c r="BI23" i="2"/>
  <c r="BM22" i="2"/>
  <c r="BL18" i="2"/>
  <c r="BK18" i="2"/>
  <c r="BJ18" i="2"/>
  <c r="BI18" i="2"/>
  <c r="BM17" i="2"/>
  <c r="BL13" i="2"/>
  <c r="BK13" i="2"/>
  <c r="BJ13" i="2"/>
  <c r="BI13" i="2"/>
  <c r="BM12" i="2"/>
  <c r="BL8" i="2"/>
  <c r="BK8" i="2"/>
  <c r="BJ8" i="2"/>
  <c r="BI8" i="2"/>
  <c r="BM7" i="2"/>
  <c r="BE28" i="2"/>
  <c r="BD28" i="2"/>
  <c r="BC28" i="2"/>
  <c r="BB28" i="2"/>
  <c r="BF27" i="2"/>
  <c r="BE23" i="2"/>
  <c r="BD23" i="2"/>
  <c r="BC23" i="2"/>
  <c r="BB23" i="2"/>
  <c r="BF22" i="2"/>
  <c r="BE18" i="2"/>
  <c r="BD18" i="2"/>
  <c r="BC18" i="2"/>
  <c r="BB18" i="2"/>
  <c r="BF17" i="2"/>
  <c r="BE13" i="2"/>
  <c r="BD13" i="2"/>
  <c r="BC13" i="2"/>
  <c r="BB13" i="2"/>
  <c r="BF12" i="2"/>
  <c r="BE8" i="2"/>
  <c r="BD8" i="2"/>
  <c r="BC8" i="2"/>
  <c r="BB8" i="2"/>
  <c r="BF7" i="2"/>
  <c r="AX28" i="2"/>
  <c r="AW28" i="2"/>
  <c r="AV28" i="2"/>
  <c r="AU28" i="2"/>
  <c r="AY27" i="2"/>
  <c r="AX23" i="2"/>
  <c r="AW23" i="2"/>
  <c r="AV23" i="2"/>
  <c r="AU23" i="2"/>
  <c r="AY22" i="2"/>
  <c r="AX18" i="2"/>
  <c r="AW18" i="2"/>
  <c r="AV18" i="2"/>
  <c r="AU18" i="2"/>
  <c r="AY17" i="2"/>
  <c r="AX13" i="2"/>
  <c r="AW13" i="2"/>
  <c r="AV13" i="2"/>
  <c r="AU13" i="2"/>
  <c r="AY12" i="2"/>
  <c r="AX8" i="2"/>
  <c r="AW8" i="2"/>
  <c r="AV8" i="2"/>
  <c r="AU8" i="2"/>
  <c r="AY7" i="2"/>
  <c r="AQ28" i="2"/>
  <c r="AP28" i="2"/>
  <c r="AN28" i="2"/>
  <c r="AR27" i="2"/>
  <c r="AQ23" i="2"/>
  <c r="AP23" i="2"/>
  <c r="AO23" i="2"/>
  <c r="AN23" i="2"/>
  <c r="AR22" i="2"/>
  <c r="AQ18" i="2"/>
  <c r="AP18" i="2"/>
  <c r="AO18" i="2"/>
  <c r="AN18" i="2"/>
  <c r="AR17" i="2"/>
  <c r="AQ13" i="2"/>
  <c r="AP13" i="2"/>
  <c r="AO13" i="2"/>
  <c r="AN13" i="2"/>
  <c r="AR12" i="2"/>
  <c r="AQ8" i="2"/>
  <c r="AP8" i="2"/>
  <c r="AO8" i="2"/>
  <c r="AN8" i="2"/>
  <c r="AR7" i="2"/>
  <c r="BK28" i="3"/>
  <c r="BJ28" i="3"/>
  <c r="BI28" i="3"/>
  <c r="BH28" i="3"/>
  <c r="BL27" i="3"/>
  <c r="BK23" i="3"/>
  <c r="BJ23" i="3"/>
  <c r="BI23" i="3"/>
  <c r="BH23" i="3"/>
  <c r="BL22" i="3"/>
  <c r="BK18" i="3"/>
  <c r="BJ18" i="3"/>
  <c r="BI18" i="3"/>
  <c r="BH18" i="3"/>
  <c r="BL17" i="3"/>
  <c r="BK13" i="3"/>
  <c r="BJ13" i="3"/>
  <c r="BI13" i="3"/>
  <c r="BH13" i="3"/>
  <c r="BL12" i="3"/>
  <c r="BK8" i="3"/>
  <c r="BJ8" i="3"/>
  <c r="BI8" i="3"/>
  <c r="BH8" i="3"/>
  <c r="BL7" i="3"/>
  <c r="BD28" i="3"/>
  <c r="BC28" i="3"/>
  <c r="BB28" i="3"/>
  <c r="BA28" i="3"/>
  <c r="BE27" i="3"/>
  <c r="BD23" i="3"/>
  <c r="BC23" i="3"/>
  <c r="BB23" i="3"/>
  <c r="BA23" i="3"/>
  <c r="BE22" i="3"/>
  <c r="BD18" i="3"/>
  <c r="BC18" i="3"/>
  <c r="BB18" i="3"/>
  <c r="BA18" i="3"/>
  <c r="BE17" i="3"/>
  <c r="BD13" i="3"/>
  <c r="BC13" i="3"/>
  <c r="BB13" i="3"/>
  <c r="BA13" i="3"/>
  <c r="BE12" i="3"/>
  <c r="BD8" i="3"/>
  <c r="BC8" i="3"/>
  <c r="BB8" i="3"/>
  <c r="BA8" i="3"/>
  <c r="BE7" i="3"/>
  <c r="AW28" i="3"/>
  <c r="AV28" i="3"/>
  <c r="AU28" i="3"/>
  <c r="AT28" i="3"/>
  <c r="AX27" i="3"/>
  <c r="AW23" i="3"/>
  <c r="AV23" i="3"/>
  <c r="AU23" i="3"/>
  <c r="AT23" i="3"/>
  <c r="AX22" i="3"/>
  <c r="AW18" i="3"/>
  <c r="AV18" i="3"/>
  <c r="AU18" i="3"/>
  <c r="AT18" i="3"/>
  <c r="AX17" i="3"/>
  <c r="AW13" i="3"/>
  <c r="AV13" i="3"/>
  <c r="AU13" i="3"/>
  <c r="AT13" i="3"/>
  <c r="AX12" i="3"/>
  <c r="AW8" i="3"/>
  <c r="AV8" i="3"/>
  <c r="AU8" i="3"/>
  <c r="AT8" i="3"/>
  <c r="AX7" i="3"/>
  <c r="AP28" i="3"/>
  <c r="AO28" i="3"/>
  <c r="AN28" i="3"/>
  <c r="AM28" i="3"/>
  <c r="AQ27" i="3"/>
  <c r="AP23" i="3"/>
  <c r="AO23" i="3"/>
  <c r="AN23" i="3"/>
  <c r="AM23" i="3"/>
  <c r="AQ22" i="3"/>
  <c r="AP18" i="3"/>
  <c r="AO18" i="3"/>
  <c r="AN18" i="3"/>
  <c r="AM18" i="3"/>
  <c r="AQ17" i="3"/>
  <c r="AP13" i="3"/>
  <c r="AO13" i="3"/>
  <c r="AN13" i="3"/>
  <c r="AM13" i="3"/>
  <c r="AQ12" i="3"/>
  <c r="AP8" i="3"/>
  <c r="AO8" i="3"/>
  <c r="AN8" i="3"/>
  <c r="AM8" i="3"/>
  <c r="AQ7" i="3"/>
  <c r="BI28" i="4"/>
  <c r="BH28" i="4"/>
  <c r="BG28" i="4"/>
  <c r="BF28" i="4"/>
  <c r="BJ27" i="4"/>
  <c r="BI23" i="4"/>
  <c r="BH23" i="4"/>
  <c r="BG23" i="4"/>
  <c r="BF23" i="4"/>
  <c r="BJ22" i="4"/>
  <c r="BI18" i="4"/>
  <c r="BH18" i="4"/>
  <c r="BG18" i="4"/>
  <c r="BF18" i="4"/>
  <c r="BJ17" i="4"/>
  <c r="BI13" i="4"/>
  <c r="BH13" i="4"/>
  <c r="BG13" i="4"/>
  <c r="BF13" i="4"/>
  <c r="BJ12" i="4"/>
  <c r="BI8" i="4"/>
  <c r="BH8" i="4"/>
  <c r="BG8" i="4"/>
  <c r="BF8" i="4"/>
  <c r="BJ7" i="4"/>
  <c r="BB28" i="4"/>
  <c r="BA28" i="4"/>
  <c r="AZ28" i="4"/>
  <c r="AY28" i="4"/>
  <c r="BC27" i="4"/>
  <c r="BB23" i="4"/>
  <c r="BA23" i="4"/>
  <c r="AZ23" i="4"/>
  <c r="AY23" i="4"/>
  <c r="BC22" i="4"/>
  <c r="BB18" i="4"/>
  <c r="BA18" i="4"/>
  <c r="AZ18" i="4"/>
  <c r="AY18" i="4"/>
  <c r="BC17" i="4"/>
  <c r="BB13" i="4"/>
  <c r="BA13" i="4"/>
  <c r="AZ13" i="4"/>
  <c r="AY13" i="4"/>
  <c r="BC12" i="4"/>
  <c r="BB8" i="4"/>
  <c r="BA8" i="4"/>
  <c r="AZ8" i="4"/>
  <c r="AY8" i="4"/>
  <c r="BC7" i="4"/>
  <c r="AU28" i="4"/>
  <c r="AT28" i="4"/>
  <c r="AS28" i="4"/>
  <c r="AR28" i="4"/>
  <c r="AV27" i="4"/>
  <c r="AU23" i="4"/>
  <c r="AT23" i="4"/>
  <c r="AS23" i="4"/>
  <c r="AR23" i="4"/>
  <c r="AV22" i="4"/>
  <c r="AU18" i="4"/>
  <c r="AT18" i="4"/>
  <c r="AS18" i="4"/>
  <c r="AR18" i="4"/>
  <c r="AV17" i="4"/>
  <c r="AU13" i="4"/>
  <c r="AT13" i="4"/>
  <c r="AS13" i="4"/>
  <c r="AR13" i="4"/>
  <c r="AV12" i="4"/>
  <c r="AU8" i="4"/>
  <c r="AT8" i="4"/>
  <c r="AS8" i="4"/>
  <c r="AR8" i="4"/>
  <c r="AV7" i="4"/>
  <c r="AN28" i="4"/>
  <c r="AM28" i="4"/>
  <c r="AL28" i="4"/>
  <c r="AK28" i="4"/>
  <c r="AO27" i="4"/>
  <c r="AN23" i="4"/>
  <c r="AM23" i="4"/>
  <c r="AL23" i="4"/>
  <c r="AK23" i="4"/>
  <c r="AO22" i="4"/>
  <c r="AN18" i="4"/>
  <c r="AM18" i="4"/>
  <c r="AL18" i="4"/>
  <c r="AK18" i="4"/>
  <c r="AO17" i="4"/>
  <c r="AN13" i="4"/>
  <c r="AM13" i="4"/>
  <c r="AL13" i="4"/>
  <c r="AK13" i="4"/>
  <c r="AO12" i="4"/>
  <c r="AN8" i="4"/>
  <c r="AM8" i="4"/>
  <c r="AL8" i="4"/>
  <c r="AK8" i="4"/>
  <c r="AO7" i="4"/>
  <c r="BL30" i="8"/>
  <c r="BK30" i="8"/>
  <c r="BJ30" i="8"/>
  <c r="BI30" i="8"/>
  <c r="BM29" i="8"/>
  <c r="BL25" i="8"/>
  <c r="BK25" i="8"/>
  <c r="BJ25" i="8"/>
  <c r="BI25" i="8"/>
  <c r="BM24" i="8"/>
  <c r="BL19" i="8"/>
  <c r="BK19" i="8"/>
  <c r="BJ19" i="8"/>
  <c r="BI19" i="8"/>
  <c r="BM18" i="8"/>
  <c r="BL13" i="8"/>
  <c r="BK13" i="8"/>
  <c r="BJ13" i="8"/>
  <c r="BI13" i="8"/>
  <c r="BM12" i="8"/>
  <c r="BL8" i="8"/>
  <c r="BK8" i="8"/>
  <c r="BJ8" i="8"/>
  <c r="BI8" i="8"/>
  <c r="BM7" i="8"/>
  <c r="BE30" i="8"/>
  <c r="BD30" i="8"/>
  <c r="BC30" i="8"/>
  <c r="BB30" i="8"/>
  <c r="BF29" i="8"/>
  <c r="BE25" i="8"/>
  <c r="BD25" i="8"/>
  <c r="BC25" i="8"/>
  <c r="BB25" i="8"/>
  <c r="BF24" i="8"/>
  <c r="BE19" i="8"/>
  <c r="BD19" i="8"/>
  <c r="BC19" i="8"/>
  <c r="BB19" i="8"/>
  <c r="BF18" i="8"/>
  <c r="BE13" i="8"/>
  <c r="BD13" i="8"/>
  <c r="BC13" i="8"/>
  <c r="BB13" i="8"/>
  <c r="BF12" i="8"/>
  <c r="BE8" i="8"/>
  <c r="BD8" i="8"/>
  <c r="BC8" i="8"/>
  <c r="BB8" i="8"/>
  <c r="BF7" i="8"/>
  <c r="AW30" i="8"/>
  <c r="AV30" i="8"/>
  <c r="AU30" i="8"/>
  <c r="AT30" i="8"/>
  <c r="AX29" i="8"/>
  <c r="AW25" i="8"/>
  <c r="AV25" i="8"/>
  <c r="AU25" i="8"/>
  <c r="AT25" i="8"/>
  <c r="AX24" i="8"/>
  <c r="AW19" i="8"/>
  <c r="AV19" i="8"/>
  <c r="AU19" i="8"/>
  <c r="AT19" i="8"/>
  <c r="AX18" i="8"/>
  <c r="AW13" i="8"/>
  <c r="AV13" i="8"/>
  <c r="AU13" i="8"/>
  <c r="AT13" i="8"/>
  <c r="AX12" i="8"/>
  <c r="AW8" i="8"/>
  <c r="AV8" i="8"/>
  <c r="AU8" i="8"/>
  <c r="AT8" i="8"/>
  <c r="AX7" i="8"/>
  <c r="AP30" i="8"/>
  <c r="AO30" i="8"/>
  <c r="AN30" i="8"/>
  <c r="AM30" i="8"/>
  <c r="AQ29" i="8"/>
  <c r="AP25" i="8"/>
  <c r="AO25" i="8"/>
  <c r="AN25" i="8"/>
  <c r="AM25" i="8"/>
  <c r="AQ24" i="8"/>
  <c r="AP19" i="8"/>
  <c r="AO19" i="8"/>
  <c r="AN19" i="8"/>
  <c r="AM19" i="8"/>
  <c r="AQ18" i="8"/>
  <c r="AP13" i="8"/>
  <c r="AO13" i="8"/>
  <c r="AN13" i="8"/>
  <c r="AM13" i="8"/>
  <c r="AQ12" i="8"/>
  <c r="AP8" i="8"/>
  <c r="AO8" i="8"/>
  <c r="AN8" i="8"/>
  <c r="AM8" i="8"/>
  <c r="AQ7" i="8"/>
  <c r="AI30" i="8"/>
  <c r="AH30" i="8"/>
  <c r="AG30" i="8"/>
  <c r="AF30" i="8"/>
  <c r="AJ29" i="8"/>
  <c r="AI25" i="8"/>
  <c r="AH25" i="8"/>
  <c r="AG25" i="8"/>
  <c r="AF25" i="8"/>
  <c r="AJ24" i="8"/>
  <c r="AI19" i="8"/>
  <c r="AH19" i="8"/>
  <c r="AG19" i="8"/>
  <c r="AF19" i="8"/>
  <c r="AJ18" i="8"/>
  <c r="AI13" i="8"/>
  <c r="AH13" i="8"/>
  <c r="AG13" i="8"/>
  <c r="AF13" i="8"/>
  <c r="AJ12" i="8"/>
  <c r="AI8" i="8"/>
  <c r="AH8" i="8"/>
  <c r="AG8" i="8"/>
  <c r="AF8" i="8"/>
  <c r="AJ7" i="8"/>
  <c r="AG28" i="4"/>
  <c r="AF28" i="4"/>
  <c r="AE28" i="4"/>
  <c r="AD28" i="4"/>
  <c r="AH27" i="4"/>
  <c r="AG23" i="4"/>
  <c r="AF23" i="4"/>
  <c r="AE23" i="4"/>
  <c r="AD23" i="4"/>
  <c r="AH22" i="4"/>
  <c r="AG18" i="4"/>
  <c r="AF18" i="4"/>
  <c r="AE18" i="4"/>
  <c r="AD18" i="4"/>
  <c r="AH17" i="4"/>
  <c r="AG13" i="4"/>
  <c r="AF13" i="4"/>
  <c r="AE13" i="4"/>
  <c r="AD13" i="4"/>
  <c r="AH12" i="4"/>
  <c r="AG8" i="4"/>
  <c r="AF8" i="4"/>
  <c r="AE8" i="4"/>
  <c r="AD8" i="4"/>
  <c r="AH7" i="4"/>
  <c r="AI28" i="3"/>
  <c r="AH28" i="3"/>
  <c r="AG28" i="3"/>
  <c r="AF28" i="3"/>
  <c r="AJ27" i="3"/>
  <c r="AI23" i="3"/>
  <c r="AH23" i="3"/>
  <c r="AG23" i="3"/>
  <c r="AF23" i="3"/>
  <c r="AJ22" i="3"/>
  <c r="AI18" i="3"/>
  <c r="AH18" i="3"/>
  <c r="AG18" i="3"/>
  <c r="AF18" i="3"/>
  <c r="AJ17" i="3"/>
  <c r="AI13" i="3"/>
  <c r="AH13" i="3"/>
  <c r="AG13" i="3"/>
  <c r="AF13" i="3"/>
  <c r="AJ12" i="3"/>
  <c r="AI8" i="3"/>
  <c r="AH8" i="3"/>
  <c r="AG8" i="3"/>
  <c r="AF8" i="3"/>
  <c r="AJ7" i="3"/>
  <c r="AJ28" i="2"/>
  <c r="AI28" i="2"/>
  <c r="AH28" i="2"/>
  <c r="AG28" i="2"/>
  <c r="AK27" i="2"/>
  <c r="AJ23" i="2"/>
  <c r="AI23" i="2"/>
  <c r="AH23" i="2"/>
  <c r="AG23" i="2"/>
  <c r="AK22" i="2"/>
  <c r="AJ18" i="2"/>
  <c r="AI18" i="2"/>
  <c r="AH18" i="2"/>
  <c r="AG18" i="2"/>
  <c r="AK17" i="2"/>
  <c r="AJ13" i="2"/>
  <c r="AI13" i="2"/>
  <c r="AH13" i="2"/>
  <c r="AG13" i="2"/>
  <c r="AK12" i="2"/>
  <c r="AJ8" i="2"/>
  <c r="AI8" i="2"/>
  <c r="AH8" i="2"/>
  <c r="AG8" i="2"/>
  <c r="AK7" i="2"/>
  <c r="AI29" i="9"/>
  <c r="AH29" i="9"/>
  <c r="AG29" i="9"/>
  <c r="AF29" i="9"/>
  <c r="AJ28" i="9"/>
  <c r="AI24" i="9"/>
  <c r="AH24" i="9"/>
  <c r="AG24" i="9"/>
  <c r="AF24" i="9"/>
  <c r="AJ23" i="9"/>
  <c r="AI19" i="9"/>
  <c r="AH19" i="9"/>
  <c r="AG19" i="9"/>
  <c r="AF19" i="9"/>
  <c r="AJ18" i="9"/>
  <c r="AI14" i="9"/>
  <c r="AH14" i="9"/>
  <c r="AG14" i="9"/>
  <c r="AF14" i="9"/>
  <c r="AJ13" i="9"/>
  <c r="AI8" i="9"/>
  <c r="AH8" i="9"/>
  <c r="AG8" i="9"/>
  <c r="AF8" i="9"/>
  <c r="AJ7" i="9"/>
</calcChain>
</file>

<file path=xl/sharedStrings.xml><?xml version="1.0" encoding="utf-8"?>
<sst xmlns="http://schemas.openxmlformats.org/spreadsheetml/2006/main" count="2037" uniqueCount="90">
  <si>
    <t>Performance Criteria:</t>
  </si>
  <si>
    <t>Fail-1</t>
  </si>
  <si>
    <t>Low Pass-2</t>
  </si>
  <si>
    <t>Pass-3</t>
  </si>
  <si>
    <t>High Pass-4</t>
  </si>
  <si>
    <t>Average</t>
  </si>
  <si>
    <t>Percentage:</t>
  </si>
  <si>
    <t>Fall 2013</t>
  </si>
  <si>
    <t>Question 4: Public Service Perspective competency</t>
  </si>
  <si>
    <t>Total Sheets:</t>
  </si>
  <si>
    <t>Question 2: Policy Process competency</t>
  </si>
  <si>
    <t xml:space="preserve"> Question 1: Leadership/Management competency</t>
  </si>
  <si>
    <t>Question 3: Critical Thinking/Problem Solving competency</t>
  </si>
  <si>
    <t xml:space="preserve"> Question 5: Diversity/Communication competency</t>
  </si>
  <si>
    <t>IQ 1</t>
  </si>
  <si>
    <t>IQ 2</t>
  </si>
  <si>
    <t>IQ 3</t>
  </si>
  <si>
    <t>IQ 4</t>
  </si>
  <si>
    <t>IQ 5</t>
  </si>
  <si>
    <t>2012-2013</t>
  </si>
  <si>
    <t>2011-2012</t>
  </si>
  <si>
    <t xml:space="preserve">2010-2011 </t>
  </si>
  <si>
    <t>2009-2010</t>
  </si>
  <si>
    <t xml:space="preserve">Total </t>
  </si>
  <si>
    <t>Fall 2012</t>
  </si>
  <si>
    <t>2013-2014</t>
  </si>
  <si>
    <t>See tabs Q1 - Q5 below for a breakdown on student performance on learning objectives</t>
  </si>
  <si>
    <t xml:space="preserve"> </t>
  </si>
  <si>
    <t>2014-2015</t>
  </si>
  <si>
    <t>Fall 2014</t>
  </si>
  <si>
    <r>
      <t>black font = number of students selecting the question/</t>
    </r>
    <r>
      <rPr>
        <b/>
        <sz val="12"/>
        <color rgb="FFFF0000"/>
        <rFont val="Calibri"/>
        <family val="2"/>
        <scheme val="minor"/>
      </rPr>
      <t>red font= number who failed that question</t>
    </r>
  </si>
  <si>
    <t>Win 2013</t>
  </si>
  <si>
    <t>Spr 2013</t>
  </si>
  <si>
    <t>Win 2014</t>
  </si>
  <si>
    <t>Spr 2014</t>
  </si>
  <si>
    <t>Win 2015</t>
  </si>
  <si>
    <t>Spr 2015</t>
  </si>
  <si>
    <t>Ability to achieve predetermined goals in groups or organizational settings</t>
  </si>
  <si>
    <t>facilitating effective public governance and democratic values</t>
  </si>
  <si>
    <t>Self-awareness/empathy while assessing challenges/opportunities/</t>
  </si>
  <si>
    <t>Identify major policy areas</t>
  </si>
  <si>
    <t>Articulate the policy making process amd its political context</t>
  </si>
  <si>
    <t>Apply the key steps of policy management</t>
  </si>
  <si>
    <t>Demonstrate ability to make policy recommendations supported by rationale</t>
  </si>
  <si>
    <t>Identify challenges, opportunities, stakeholders in decision making situation</t>
  </si>
  <si>
    <t>Critique and evaluate alternatives for decisions</t>
  </si>
  <si>
    <t>Specify mgmt objectives and select appropriate tools for decision making</t>
  </si>
  <si>
    <t>Recommend an action supported by rationale</t>
  </si>
  <si>
    <t>Identify distinctive features in the environment of the public sector</t>
  </si>
  <si>
    <t>Articulate the unique responsibilities/dilemmas of public service professionals</t>
  </si>
  <si>
    <t>Define public service motivation and explain how to support that motivation</t>
  </si>
  <si>
    <t>Apply ethical and public service values to policy and mgmt</t>
  </si>
  <si>
    <t>Empathy, sensitivity,responsiveness to people with diverse characteristics</t>
  </si>
  <si>
    <t>accurately and clearly tailored to audience's needs</t>
  </si>
  <si>
    <t>Present info, in writing or in speech, in both person &amp; virtual environments</t>
  </si>
  <si>
    <t>Understanding of how to productively work in teams demonstrating</t>
  </si>
  <si>
    <t>professionalism while understanding the concerns of others</t>
  </si>
  <si>
    <t>Articulate concepts, skills, procedures for managing diverse work force</t>
  </si>
  <si>
    <t>Knowledge of leadership styles and mgmt techniques for public sector</t>
  </si>
  <si>
    <t>Ability to manage financial, human and info resources</t>
  </si>
  <si>
    <t>Fall 2015</t>
  </si>
  <si>
    <t>Spr 2016</t>
  </si>
  <si>
    <t>Win 2016</t>
  </si>
  <si>
    <t>2015-2016</t>
  </si>
  <si>
    <t>Word choice, sentence variety, grammar, punctuation, spelling, etc.</t>
  </si>
  <si>
    <r>
      <t xml:space="preserve">2012-2013 </t>
    </r>
    <r>
      <rPr>
        <sz val="20"/>
        <color theme="1"/>
        <rFont val="Calibri"/>
        <family val="2"/>
        <scheme val="minor"/>
      </rPr>
      <t>(Spring only)</t>
    </r>
  </si>
  <si>
    <r>
      <t>2012-2013</t>
    </r>
    <r>
      <rPr>
        <sz val="20"/>
        <color theme="1"/>
        <rFont val="Calibri"/>
        <family val="2"/>
        <scheme val="minor"/>
      </rPr>
      <t xml:space="preserve"> (Spring only)</t>
    </r>
  </si>
  <si>
    <t>2016-2017</t>
  </si>
  <si>
    <t>Fall 2016</t>
  </si>
  <si>
    <t>Win 2017</t>
  </si>
  <si>
    <t>Spr 2017</t>
  </si>
  <si>
    <t>2017-2018</t>
  </si>
  <si>
    <t>Fall 2017</t>
  </si>
  <si>
    <t>Win 2018</t>
  </si>
  <si>
    <t>Spr 2018</t>
  </si>
  <si>
    <t>Fall 2018</t>
  </si>
  <si>
    <t>Win 2019</t>
  </si>
  <si>
    <t>2018-2019</t>
  </si>
  <si>
    <t xml:space="preserve">2018-2019 </t>
  </si>
  <si>
    <t>Spr 2019</t>
  </si>
  <si>
    <t>Fall 2019</t>
  </si>
  <si>
    <t>2019-2020</t>
  </si>
  <si>
    <t xml:space="preserve">2019-2020 </t>
  </si>
  <si>
    <t xml:space="preserve">Winter 2020 </t>
  </si>
  <si>
    <t xml:space="preserve">Spring 2020 </t>
  </si>
  <si>
    <t xml:space="preserve">Fall 2020 </t>
  </si>
  <si>
    <t>2020-2021</t>
  </si>
  <si>
    <t xml:space="preserve">2020-2021 </t>
  </si>
  <si>
    <t>Spring 2021</t>
  </si>
  <si>
    <t>Cyber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</si>
</sst>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128">
    <xf numFmtId="0" fontId="0" fillId="0" borderId="0" xfId="0"/>
    <xf numFmtId="0" fontId="5" fillId="0" borderId="0" xfId="0" applyFont="1"/>
    <xf numFmtId="0" fontId="4" fillId="0" borderId="3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right"/>
    </xf>
    <xf numFmtId="10" fontId="0" fillId="0" borderId="2" xfId="0" applyNumberFormat="1" applyBorder="1"/>
    <xf numFmtId="0" fontId="7" fillId="2" borderId="3" xfId="0" applyFont="1" applyFill="1" applyBorder="1"/>
    <xf numFmtId="0" fontId="7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/>
    <xf numFmtId="0" fontId="7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7" fillId="0" borderId="5" xfId="0" applyFont="1" applyBorder="1"/>
    <xf numFmtId="0" fontId="0" fillId="4" borderId="2" xfId="0" applyFill="1" applyBorder="1"/>
    <xf numFmtId="0" fontId="6" fillId="4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7" fillId="4" borderId="6" xfId="0" applyFont="1" applyFill="1" applyBorder="1"/>
    <xf numFmtId="0" fontId="7" fillId="4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7" fillId="0" borderId="3" xfId="0" applyFont="1" applyFill="1" applyBorder="1"/>
    <xf numFmtId="0" fontId="9" fillId="0" borderId="2" xfId="0" applyFont="1" applyFill="1" applyBorder="1" applyAlignment="1">
      <alignment horizontal="center"/>
    </xf>
    <xf numFmtId="0" fontId="7" fillId="0" borderId="2" xfId="0" applyFont="1" applyFill="1" applyBorder="1"/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ill="1"/>
    <xf numFmtId="0" fontId="6" fillId="0" borderId="0" xfId="0" applyFont="1" applyFill="1"/>
    <xf numFmtId="10" fontId="0" fillId="0" borderId="0" xfId="0" applyNumberFormat="1"/>
    <xf numFmtId="0" fontId="4" fillId="0" borderId="0" xfId="0" applyFont="1"/>
    <xf numFmtId="0" fontId="11" fillId="0" borderId="0" xfId="0" applyFont="1"/>
    <xf numFmtId="0" fontId="12" fillId="0" borderId="0" xfId="0" applyFont="1"/>
    <xf numFmtId="0" fontId="7" fillId="5" borderId="2" xfId="0" applyFont="1" applyFill="1" applyBorder="1"/>
    <xf numFmtId="0" fontId="7" fillId="5" borderId="2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7" fillId="0" borderId="2" xfId="0" applyFont="1" applyBorder="1"/>
    <xf numFmtId="0" fontId="7" fillId="6" borderId="3" xfId="0" applyFont="1" applyFill="1" applyBorder="1"/>
    <xf numFmtId="0" fontId="7" fillId="6" borderId="2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0" fillId="6" borderId="2" xfId="0" applyFill="1" applyBorder="1"/>
    <xf numFmtId="0" fontId="9" fillId="6" borderId="3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2" xfId="0" applyFont="1" applyFill="1" applyBorder="1" applyAlignment="1">
      <alignment horizontal="center"/>
    </xf>
    <xf numFmtId="0" fontId="7" fillId="6" borderId="5" xfId="0" applyFont="1" applyFill="1" applyBorder="1"/>
    <xf numFmtId="0" fontId="0" fillId="6" borderId="2" xfId="0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9" fillId="0" borderId="2" xfId="0" applyFont="1" applyFill="1" applyBorder="1"/>
    <xf numFmtId="0" fontId="0" fillId="0" borderId="2" xfId="0" applyFill="1" applyBorder="1"/>
    <xf numFmtId="0" fontId="6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8" fillId="0" borderId="6" xfId="0" applyFont="1" applyBorder="1"/>
    <xf numFmtId="0" fontId="7" fillId="5" borderId="3" xfId="0" applyFont="1" applyFill="1" applyBorder="1"/>
    <xf numFmtId="0" fontId="8" fillId="5" borderId="2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0" xfId="0" applyFill="1" applyBorder="1"/>
    <xf numFmtId="10" fontId="0" fillId="0" borderId="0" xfId="0" applyNumberFormat="1" applyFill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0" fillId="2" borderId="0" xfId="0" applyFill="1"/>
    <xf numFmtId="0" fontId="0" fillId="2" borderId="2" xfId="0" applyFill="1" applyBorder="1"/>
    <xf numFmtId="0" fontId="7" fillId="5" borderId="0" xfId="0" applyFont="1" applyFill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0" xfId="0" applyFont="1" applyFill="1" applyBorder="1"/>
    <xf numFmtId="0" fontId="3" fillId="2" borderId="2" xfId="0" applyFont="1" applyFill="1" applyBorder="1"/>
    <xf numFmtId="0" fontId="7" fillId="2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2" fillId="0" borderId="0" xfId="0" applyFont="1" applyFill="1" applyBorder="1"/>
    <xf numFmtId="0" fontId="8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8" xfId="0" applyFont="1" applyFill="1" applyBorder="1"/>
    <xf numFmtId="0" fontId="2" fillId="0" borderId="2" xfId="0" applyFont="1" applyFill="1" applyBorder="1"/>
    <xf numFmtId="0" fontId="9" fillId="2" borderId="3" xfId="0" applyFont="1" applyFill="1" applyBorder="1" applyAlignment="1">
      <alignment horizontal="center"/>
    </xf>
    <xf numFmtId="0" fontId="0" fillId="2" borderId="0" xfId="0" applyFill="1" applyBorder="1"/>
    <xf numFmtId="0" fontId="19" fillId="0" borderId="2" xfId="0" applyFont="1" applyFill="1" applyBorder="1"/>
    <xf numFmtId="0" fontId="1" fillId="0" borderId="0" xfId="0" applyFont="1" applyFill="1" applyBorder="1"/>
    <xf numFmtId="0" fontId="9" fillId="7" borderId="2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0" fontId="8" fillId="7" borderId="2" xfId="0" applyFont="1" applyFill="1" applyBorder="1" applyAlignment="1">
      <alignment horizontal="center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5" fillId="0" borderId="0" xfId="0" applyFont="1" applyAlignment="1"/>
    <xf numFmtId="0" fontId="4" fillId="0" borderId="0" xfId="0" applyFont="1" applyAlignment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82"/>
  <sheetViews>
    <sheetView zoomScale="125" zoomScaleNormal="125" workbookViewId="0">
      <pane ySplit="1" topLeftCell="A42" activePane="bottomLeft" state="frozen"/>
      <selection pane="bottomLeft" activeCell="AH63" sqref="AH63"/>
    </sheetView>
  </sheetViews>
  <sheetFormatPr defaultColWidth="8.77734375" defaultRowHeight="14.4" x14ac:dyDescent="0.3"/>
  <cols>
    <col min="1" max="1" width="13" customWidth="1"/>
    <col min="2" max="2" width="4.44140625" customWidth="1"/>
    <col min="3" max="3" width="3.77734375" style="27" customWidth="1"/>
    <col min="4" max="4" width="4.44140625" customWidth="1"/>
    <col min="5" max="5" width="3.77734375" style="27" customWidth="1"/>
    <col min="6" max="6" width="4.44140625" customWidth="1"/>
    <col min="7" max="7" width="3.77734375" style="27" customWidth="1"/>
    <col min="8" max="8" width="4.44140625" customWidth="1"/>
    <col min="9" max="9" width="3.77734375" style="27" customWidth="1"/>
    <col min="10" max="10" width="4.44140625" customWidth="1"/>
    <col min="11" max="11" width="3.77734375" style="27" customWidth="1"/>
    <col min="12" max="12" width="4.44140625" customWidth="1"/>
    <col min="13" max="13" width="3.77734375" style="27" customWidth="1"/>
    <col min="14" max="14" width="4.44140625" customWidth="1"/>
    <col min="15" max="15" width="3.77734375" style="27" customWidth="1"/>
    <col min="16" max="16" width="4.44140625" customWidth="1"/>
    <col min="17" max="17" width="3.77734375" style="27" customWidth="1"/>
    <col min="18" max="18" width="4.44140625" customWidth="1"/>
    <col min="19" max="23" width="3.77734375" style="27" customWidth="1"/>
    <col min="24" max="24" width="4.44140625" customWidth="1"/>
    <col min="25" max="26" width="9.109375" hidden="1" customWidth="1"/>
    <col min="27" max="27" width="3.6640625" style="29" customWidth="1"/>
    <col min="28" max="28" width="4.6640625" style="28" customWidth="1"/>
    <col min="29" max="29" width="3.6640625" style="29" customWidth="1"/>
    <col min="30" max="30" width="5.44140625" style="28" customWidth="1"/>
    <col min="31" max="31" width="3.6640625" style="29" customWidth="1"/>
    <col min="32" max="32" width="5.44140625" style="28" customWidth="1"/>
    <col min="33" max="33" width="3.6640625" style="29" customWidth="1"/>
    <col min="34" max="34" width="4.44140625" style="28" customWidth="1"/>
    <col min="35" max="35" width="3.6640625" style="29" customWidth="1"/>
  </cols>
  <sheetData>
    <row r="1" spans="1:44" ht="15.6" x14ac:dyDescent="0.3">
      <c r="A1" s="26"/>
      <c r="B1" s="107">
        <v>603</v>
      </c>
      <c r="C1" s="107"/>
      <c r="D1" s="107">
        <v>611</v>
      </c>
      <c r="E1" s="107"/>
      <c r="F1" s="107">
        <v>615</v>
      </c>
      <c r="G1" s="109"/>
      <c r="H1" s="109">
        <v>650</v>
      </c>
      <c r="I1" s="110"/>
      <c r="J1" s="107">
        <v>662</v>
      </c>
      <c r="K1" s="107"/>
      <c r="L1" s="107">
        <v>663</v>
      </c>
      <c r="M1" s="107"/>
      <c r="N1" s="107">
        <v>664</v>
      </c>
      <c r="O1" s="107"/>
      <c r="P1" s="107">
        <v>672</v>
      </c>
      <c r="Q1" s="107"/>
      <c r="R1" s="107">
        <v>680</v>
      </c>
      <c r="S1" s="107"/>
      <c r="T1" s="109">
        <v>6550</v>
      </c>
      <c r="U1" s="122"/>
      <c r="V1" s="109" t="s">
        <v>89</v>
      </c>
      <c r="W1" s="122"/>
      <c r="X1" s="108" t="s">
        <v>14</v>
      </c>
      <c r="Y1" s="108"/>
      <c r="Z1" s="108"/>
      <c r="AA1" s="108"/>
      <c r="AB1" s="108" t="s">
        <v>15</v>
      </c>
      <c r="AC1" s="108"/>
      <c r="AD1" s="108" t="s">
        <v>16</v>
      </c>
      <c r="AE1" s="108"/>
      <c r="AF1" s="108" t="s">
        <v>17</v>
      </c>
      <c r="AG1" s="108"/>
      <c r="AH1" s="108" t="s">
        <v>18</v>
      </c>
      <c r="AI1" s="108"/>
    </row>
    <row r="2" spans="1:44" ht="15.6" x14ac:dyDescent="0.3">
      <c r="A2" s="94" t="s">
        <v>86</v>
      </c>
      <c r="B2" s="86">
        <v>2</v>
      </c>
      <c r="C2" s="105">
        <v>0</v>
      </c>
      <c r="D2" s="86">
        <v>7</v>
      </c>
      <c r="E2" s="105">
        <v>0</v>
      </c>
      <c r="F2" s="86">
        <v>22</v>
      </c>
      <c r="G2" s="105">
        <v>0</v>
      </c>
      <c r="H2" s="86">
        <v>15</v>
      </c>
      <c r="I2" s="105">
        <v>0</v>
      </c>
      <c r="J2" s="86">
        <v>53</v>
      </c>
      <c r="K2" s="105">
        <v>7</v>
      </c>
      <c r="L2" s="86">
        <v>32</v>
      </c>
      <c r="M2" s="105">
        <v>1</v>
      </c>
      <c r="N2" s="86">
        <v>70</v>
      </c>
      <c r="O2" s="105">
        <v>3</v>
      </c>
      <c r="P2" s="86">
        <v>9</v>
      </c>
      <c r="Q2" s="105">
        <v>0</v>
      </c>
      <c r="R2" s="86">
        <v>26</v>
      </c>
      <c r="S2" s="105">
        <v>1</v>
      </c>
      <c r="T2" s="89">
        <v>3</v>
      </c>
      <c r="U2" s="105">
        <v>0</v>
      </c>
      <c r="V2" s="89">
        <v>5</v>
      </c>
      <c r="W2" s="105">
        <v>1</v>
      </c>
      <c r="X2" s="87">
        <v>37</v>
      </c>
      <c r="Y2" s="87"/>
      <c r="Z2" s="87"/>
      <c r="AA2" s="106">
        <v>1</v>
      </c>
      <c r="AB2" s="87">
        <v>36</v>
      </c>
      <c r="AC2" s="106">
        <v>4</v>
      </c>
      <c r="AD2" s="87">
        <v>38</v>
      </c>
      <c r="AE2" s="106">
        <v>0</v>
      </c>
      <c r="AF2" s="87">
        <v>32</v>
      </c>
      <c r="AG2" s="106">
        <v>3</v>
      </c>
      <c r="AH2" s="87">
        <v>37</v>
      </c>
      <c r="AI2" s="106">
        <v>1</v>
      </c>
    </row>
    <row r="3" spans="1:44" ht="15.6" x14ac:dyDescent="0.3">
      <c r="A3" s="93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</row>
    <row r="4" spans="1:44" ht="15.6" x14ac:dyDescent="0.3">
      <c r="A4" s="26" t="s">
        <v>81</v>
      </c>
      <c r="B4" s="10">
        <v>2</v>
      </c>
      <c r="C4" s="25">
        <v>0</v>
      </c>
      <c r="D4" s="10">
        <v>11</v>
      </c>
      <c r="E4" s="25">
        <v>2</v>
      </c>
      <c r="F4" s="10">
        <v>24</v>
      </c>
      <c r="G4" s="25">
        <v>1</v>
      </c>
      <c r="H4" s="10">
        <v>13</v>
      </c>
      <c r="I4" s="25">
        <v>0</v>
      </c>
      <c r="J4" s="10">
        <v>176</v>
      </c>
      <c r="K4" s="25">
        <v>15</v>
      </c>
      <c r="L4" s="10">
        <v>31</v>
      </c>
      <c r="M4" s="25">
        <v>1</v>
      </c>
      <c r="N4" s="10">
        <v>176</v>
      </c>
      <c r="O4" s="25">
        <v>9</v>
      </c>
      <c r="P4" s="10">
        <v>19</v>
      </c>
      <c r="Q4" s="25">
        <v>1</v>
      </c>
      <c r="R4" s="10">
        <v>2</v>
      </c>
      <c r="S4" s="25">
        <v>0</v>
      </c>
      <c r="T4" s="99"/>
      <c r="U4" s="99"/>
      <c r="V4" s="99"/>
      <c r="W4" s="99"/>
      <c r="X4" s="10">
        <v>48</v>
      </c>
      <c r="Y4" s="10"/>
      <c r="Z4" s="10"/>
      <c r="AA4" s="25">
        <v>2</v>
      </c>
      <c r="AB4" s="10">
        <v>35</v>
      </c>
      <c r="AC4" s="25">
        <v>3</v>
      </c>
      <c r="AD4" s="10">
        <v>50</v>
      </c>
      <c r="AE4" s="25">
        <v>6</v>
      </c>
      <c r="AF4" s="10">
        <v>61</v>
      </c>
      <c r="AG4" s="25">
        <v>4</v>
      </c>
      <c r="AH4" s="10">
        <v>32</v>
      </c>
      <c r="AI4" s="25">
        <v>2</v>
      </c>
    </row>
    <row r="5" spans="1:44" s="79" customFormat="1" ht="15.75" customHeight="1" x14ac:dyDescent="0.3">
      <c r="A5" s="84"/>
      <c r="B5" s="85"/>
      <c r="C5" s="42"/>
      <c r="D5" s="85"/>
      <c r="E5" s="42"/>
      <c r="F5" s="85"/>
      <c r="G5" s="42"/>
      <c r="H5" s="85"/>
      <c r="I5" s="42"/>
      <c r="J5" s="85"/>
      <c r="K5" s="42"/>
      <c r="L5" s="85"/>
      <c r="M5" s="42"/>
      <c r="N5" s="85"/>
      <c r="O5" s="42"/>
      <c r="P5" s="85"/>
      <c r="Q5" s="42"/>
      <c r="R5" s="85"/>
      <c r="S5" s="42"/>
      <c r="T5" s="42"/>
      <c r="U5" s="42"/>
      <c r="V5" s="42"/>
      <c r="W5" s="42"/>
      <c r="X5" s="85"/>
      <c r="Y5" s="85"/>
      <c r="Z5" s="85"/>
      <c r="AA5" s="42"/>
      <c r="AB5" s="85"/>
      <c r="AC5" s="42"/>
      <c r="AD5" s="85"/>
      <c r="AE5" s="42"/>
      <c r="AF5" s="85"/>
      <c r="AG5" s="42"/>
      <c r="AH5" s="85"/>
      <c r="AI5" s="95"/>
      <c r="AJ5" s="96"/>
      <c r="AK5" s="96"/>
      <c r="AL5" s="96"/>
      <c r="AM5" s="96"/>
      <c r="AN5" s="96"/>
      <c r="AO5" s="96"/>
      <c r="AP5" s="96"/>
      <c r="AQ5" s="96"/>
      <c r="AR5" s="96"/>
    </row>
    <row r="6" spans="1:44" ht="15.6" x14ac:dyDescent="0.3">
      <c r="A6" s="64" t="s">
        <v>77</v>
      </c>
      <c r="B6" s="76">
        <v>2</v>
      </c>
      <c r="C6" s="77">
        <v>0</v>
      </c>
      <c r="D6" s="76">
        <v>6</v>
      </c>
      <c r="E6" s="77">
        <v>1</v>
      </c>
      <c r="F6" s="76">
        <v>42</v>
      </c>
      <c r="G6" s="77">
        <v>0</v>
      </c>
      <c r="H6" s="76">
        <v>22</v>
      </c>
      <c r="I6" s="77">
        <v>0</v>
      </c>
      <c r="J6" s="76">
        <v>139</v>
      </c>
      <c r="K6" s="77">
        <v>5</v>
      </c>
      <c r="L6" s="76">
        <v>40</v>
      </c>
      <c r="M6" s="77">
        <v>2</v>
      </c>
      <c r="N6" s="76">
        <v>120</v>
      </c>
      <c r="O6" s="77">
        <v>8</v>
      </c>
      <c r="P6" s="76">
        <v>6</v>
      </c>
      <c r="Q6" s="77">
        <v>0</v>
      </c>
      <c r="R6" s="76">
        <v>0</v>
      </c>
      <c r="S6" s="77">
        <v>0</v>
      </c>
      <c r="T6" s="100"/>
      <c r="U6" s="100"/>
      <c r="V6" s="100"/>
      <c r="W6" s="100"/>
      <c r="X6" s="76">
        <v>37</v>
      </c>
      <c r="Y6" s="76"/>
      <c r="Z6" s="76"/>
      <c r="AA6" s="77">
        <v>3</v>
      </c>
      <c r="AB6" s="76">
        <v>36</v>
      </c>
      <c r="AC6" s="77">
        <v>3</v>
      </c>
      <c r="AD6" s="76">
        <v>37</v>
      </c>
      <c r="AE6" s="77">
        <v>1</v>
      </c>
      <c r="AF6" s="76">
        <v>39</v>
      </c>
      <c r="AG6" s="77">
        <v>0</v>
      </c>
      <c r="AH6" s="76">
        <v>40</v>
      </c>
      <c r="AI6" s="77">
        <v>1</v>
      </c>
    </row>
    <row r="7" spans="1:44" ht="15.6" x14ac:dyDescent="0.3">
      <c r="A7" s="59"/>
      <c r="B7" s="60"/>
      <c r="C7" s="60"/>
      <c r="D7" s="60"/>
      <c r="E7" s="60"/>
      <c r="F7" s="60"/>
      <c r="G7" s="61"/>
      <c r="H7" s="61"/>
      <c r="I7" s="62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</row>
    <row r="8" spans="1:44" ht="15.6" x14ac:dyDescent="0.3">
      <c r="A8" s="24" t="s">
        <v>71</v>
      </c>
      <c r="B8" s="14">
        <v>0</v>
      </c>
      <c r="C8" s="15">
        <v>0</v>
      </c>
      <c r="D8" s="14">
        <v>0</v>
      </c>
      <c r="E8" s="15">
        <v>0</v>
      </c>
      <c r="F8" s="14">
        <v>3</v>
      </c>
      <c r="G8" s="40">
        <v>0</v>
      </c>
      <c r="H8" s="65">
        <v>3</v>
      </c>
      <c r="I8" s="41">
        <v>0</v>
      </c>
      <c r="J8" s="14">
        <v>30</v>
      </c>
      <c r="K8" s="15">
        <v>5</v>
      </c>
      <c r="L8" s="14">
        <v>3</v>
      </c>
      <c r="M8" s="15">
        <v>0</v>
      </c>
      <c r="N8" s="14">
        <v>29</v>
      </c>
      <c r="O8" s="15">
        <v>5</v>
      </c>
      <c r="P8" s="14">
        <v>7</v>
      </c>
      <c r="Q8" s="15">
        <v>1</v>
      </c>
      <c r="R8" s="14">
        <v>5</v>
      </c>
      <c r="S8" s="15">
        <v>0</v>
      </c>
      <c r="T8" s="99"/>
      <c r="U8" s="99"/>
      <c r="V8" s="99"/>
      <c r="W8" s="99"/>
      <c r="X8" s="14">
        <v>8</v>
      </c>
      <c r="Y8" s="14"/>
      <c r="Z8" s="14"/>
      <c r="AA8" s="15">
        <v>1</v>
      </c>
      <c r="AB8" s="14">
        <v>8</v>
      </c>
      <c r="AC8" s="15">
        <v>2</v>
      </c>
      <c r="AD8" s="14">
        <v>8</v>
      </c>
      <c r="AE8" s="15">
        <v>0</v>
      </c>
      <c r="AF8" s="14">
        <v>8</v>
      </c>
      <c r="AG8" s="15">
        <v>0</v>
      </c>
      <c r="AH8" s="14">
        <v>8</v>
      </c>
      <c r="AI8" s="15">
        <v>1</v>
      </c>
    </row>
    <row r="9" spans="1:44" ht="15.6" x14ac:dyDescent="0.3">
      <c r="A9" s="59"/>
      <c r="B9" s="60"/>
      <c r="C9" s="60"/>
      <c r="D9" s="60"/>
      <c r="E9" s="60"/>
      <c r="F9" s="60"/>
      <c r="G9" s="61"/>
      <c r="H9" s="61"/>
      <c r="I9" s="62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</row>
    <row r="10" spans="1:44" ht="15.6" x14ac:dyDescent="0.3">
      <c r="A10" s="24" t="s">
        <v>67</v>
      </c>
      <c r="B10" s="14">
        <v>3</v>
      </c>
      <c r="C10" s="15">
        <v>0</v>
      </c>
      <c r="D10" s="14">
        <v>3</v>
      </c>
      <c r="E10" s="15">
        <v>0</v>
      </c>
      <c r="F10" s="14">
        <v>17</v>
      </c>
      <c r="G10" s="15">
        <v>1</v>
      </c>
      <c r="H10" s="14">
        <v>8</v>
      </c>
      <c r="I10" s="15">
        <v>0</v>
      </c>
      <c r="J10" s="14">
        <v>73</v>
      </c>
      <c r="K10" s="15">
        <v>6</v>
      </c>
      <c r="L10" s="14">
        <v>15</v>
      </c>
      <c r="M10" s="15">
        <v>0</v>
      </c>
      <c r="N10" s="14">
        <v>50</v>
      </c>
      <c r="O10" s="15">
        <v>11</v>
      </c>
      <c r="P10" s="14">
        <v>27</v>
      </c>
      <c r="Q10" s="15">
        <v>2</v>
      </c>
      <c r="R10" s="14">
        <v>6</v>
      </c>
      <c r="S10" s="15">
        <v>0</v>
      </c>
      <c r="T10" s="99"/>
      <c r="U10" s="99"/>
      <c r="V10" s="99"/>
      <c r="W10" s="99"/>
      <c r="X10" s="10">
        <v>20</v>
      </c>
      <c r="Y10" s="14"/>
      <c r="Z10" s="14"/>
      <c r="AA10" s="15">
        <v>2</v>
      </c>
      <c r="AB10" s="14">
        <v>20</v>
      </c>
      <c r="AC10" s="15">
        <v>4</v>
      </c>
      <c r="AD10" s="14">
        <v>22</v>
      </c>
      <c r="AE10" s="15">
        <v>5</v>
      </c>
      <c r="AF10" s="14">
        <v>19</v>
      </c>
      <c r="AG10" s="15">
        <v>3</v>
      </c>
      <c r="AH10" s="14">
        <v>20</v>
      </c>
      <c r="AI10" s="15">
        <v>0</v>
      </c>
    </row>
    <row r="11" spans="1:44" ht="15.6" x14ac:dyDescent="0.3">
      <c r="A11" s="59"/>
      <c r="B11" s="60"/>
      <c r="C11" s="60"/>
      <c r="D11" s="60"/>
      <c r="E11" s="60"/>
      <c r="F11" s="60"/>
      <c r="G11" s="61"/>
      <c r="H11" s="61"/>
      <c r="I11" s="62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</row>
    <row r="12" spans="1:44" ht="15.6" x14ac:dyDescent="0.3">
      <c r="A12" s="24" t="s">
        <v>63</v>
      </c>
      <c r="B12" s="14">
        <v>11</v>
      </c>
      <c r="C12" s="15">
        <v>0</v>
      </c>
      <c r="D12" s="14">
        <v>8</v>
      </c>
      <c r="E12" s="15">
        <v>1</v>
      </c>
      <c r="F12" s="14">
        <v>14</v>
      </c>
      <c r="G12" s="40">
        <v>1</v>
      </c>
      <c r="H12" s="65">
        <v>8</v>
      </c>
      <c r="I12" s="41">
        <v>0</v>
      </c>
      <c r="J12" s="14">
        <v>49</v>
      </c>
      <c r="K12" s="15">
        <v>5</v>
      </c>
      <c r="L12" s="14">
        <v>16</v>
      </c>
      <c r="M12" s="15">
        <v>0</v>
      </c>
      <c r="N12" s="14">
        <v>43</v>
      </c>
      <c r="O12" s="15">
        <v>4</v>
      </c>
      <c r="P12" s="14">
        <v>24</v>
      </c>
      <c r="Q12" s="15">
        <v>1</v>
      </c>
      <c r="R12" s="14">
        <v>6</v>
      </c>
      <c r="S12" s="15">
        <v>0</v>
      </c>
      <c r="T12" s="99"/>
      <c r="U12" s="99"/>
      <c r="V12" s="99"/>
      <c r="W12" s="99"/>
      <c r="X12" s="14">
        <v>19</v>
      </c>
      <c r="Y12" s="14"/>
      <c r="Z12" s="14"/>
      <c r="AA12" s="15">
        <v>0</v>
      </c>
      <c r="AB12" s="14">
        <v>17</v>
      </c>
      <c r="AC12" s="15">
        <v>4</v>
      </c>
      <c r="AD12" s="14">
        <v>19</v>
      </c>
      <c r="AE12" s="15">
        <v>0</v>
      </c>
      <c r="AF12" s="14">
        <v>16</v>
      </c>
      <c r="AG12" s="15">
        <v>0</v>
      </c>
      <c r="AH12" s="14">
        <v>17</v>
      </c>
      <c r="AI12" s="14">
        <v>0</v>
      </c>
    </row>
    <row r="13" spans="1:44" ht="15.6" x14ac:dyDescent="0.3">
      <c r="A13" s="59"/>
      <c r="B13" s="60"/>
      <c r="C13" s="60"/>
      <c r="D13" s="60"/>
      <c r="E13" s="60"/>
      <c r="F13" s="60"/>
      <c r="G13" s="61"/>
      <c r="H13" s="61"/>
      <c r="I13" s="62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</row>
    <row r="14" spans="1:44" ht="15.6" x14ac:dyDescent="0.3">
      <c r="A14" s="24" t="s">
        <v>28</v>
      </c>
      <c r="B14" s="14">
        <v>15</v>
      </c>
      <c r="C14" s="15">
        <v>1</v>
      </c>
      <c r="D14" s="14">
        <v>5</v>
      </c>
      <c r="E14" s="15">
        <v>0</v>
      </c>
      <c r="F14" s="14">
        <v>11</v>
      </c>
      <c r="G14" s="40">
        <v>0</v>
      </c>
      <c r="H14" s="14">
        <v>12</v>
      </c>
      <c r="I14" s="41">
        <v>5</v>
      </c>
      <c r="J14" s="14">
        <v>27</v>
      </c>
      <c r="K14" s="15">
        <v>1</v>
      </c>
      <c r="L14" s="14">
        <v>7</v>
      </c>
      <c r="M14" s="15">
        <v>0</v>
      </c>
      <c r="N14" s="14">
        <v>33</v>
      </c>
      <c r="O14" s="15">
        <v>2</v>
      </c>
      <c r="P14" s="14">
        <v>17</v>
      </c>
      <c r="Q14" s="15">
        <v>0</v>
      </c>
      <c r="R14" s="14">
        <v>7</v>
      </c>
      <c r="S14" s="15">
        <v>1</v>
      </c>
      <c r="T14" s="99"/>
      <c r="U14" s="99"/>
      <c r="V14" s="99"/>
      <c r="W14" s="99"/>
      <c r="X14" s="14">
        <v>13</v>
      </c>
      <c r="Y14" s="14"/>
      <c r="Z14" s="14"/>
      <c r="AA14" s="15">
        <v>0</v>
      </c>
      <c r="AB14" s="14">
        <v>15</v>
      </c>
      <c r="AC14" s="15">
        <v>1</v>
      </c>
      <c r="AD14" s="14">
        <v>13</v>
      </c>
      <c r="AE14" s="15">
        <v>1</v>
      </c>
      <c r="AF14" s="14">
        <v>13</v>
      </c>
      <c r="AG14" s="15">
        <v>0</v>
      </c>
      <c r="AH14" s="14">
        <v>14</v>
      </c>
      <c r="AI14" s="15">
        <v>0</v>
      </c>
    </row>
    <row r="15" spans="1:44" ht="15.6" x14ac:dyDescent="0.3">
      <c r="A15" s="44"/>
      <c r="B15" s="45"/>
      <c r="C15" s="46"/>
      <c r="D15" s="45"/>
      <c r="E15" s="46"/>
      <c r="F15" s="45"/>
      <c r="G15" s="48"/>
      <c r="H15" s="45"/>
      <c r="I15" s="49"/>
      <c r="J15" s="45"/>
      <c r="K15" s="46"/>
      <c r="L15" s="45"/>
      <c r="M15" s="46"/>
      <c r="N15" s="45"/>
      <c r="O15" s="46"/>
      <c r="P15" s="45"/>
      <c r="Q15" s="46"/>
      <c r="R15" s="45"/>
      <c r="S15" s="46"/>
      <c r="T15" s="46"/>
      <c r="U15" s="46"/>
      <c r="V15" s="46"/>
      <c r="W15" s="46"/>
      <c r="X15" s="45"/>
      <c r="Y15" s="45"/>
      <c r="Z15" s="45"/>
      <c r="AA15" s="46"/>
      <c r="AB15" s="45"/>
      <c r="AC15" s="46"/>
      <c r="AD15" s="45"/>
      <c r="AE15" s="46"/>
      <c r="AF15" s="45"/>
      <c r="AG15" s="46"/>
      <c r="AH15" s="45"/>
      <c r="AI15" s="46"/>
    </row>
    <row r="16" spans="1:44" ht="15.6" x14ac:dyDescent="0.3">
      <c r="A16" s="24" t="s">
        <v>25</v>
      </c>
      <c r="B16" s="14">
        <v>13</v>
      </c>
      <c r="C16" s="15">
        <v>2</v>
      </c>
      <c r="D16" s="14">
        <v>3</v>
      </c>
      <c r="E16" s="15">
        <v>0</v>
      </c>
      <c r="F16" s="14">
        <v>24</v>
      </c>
      <c r="G16" s="40">
        <v>8</v>
      </c>
      <c r="H16" s="14">
        <v>16</v>
      </c>
      <c r="I16" s="41">
        <v>0</v>
      </c>
      <c r="J16" s="14">
        <v>29</v>
      </c>
      <c r="K16" s="15">
        <v>4</v>
      </c>
      <c r="L16" s="14">
        <v>9</v>
      </c>
      <c r="M16" s="15">
        <v>2</v>
      </c>
      <c r="N16" s="14">
        <v>31</v>
      </c>
      <c r="O16" s="15">
        <v>4</v>
      </c>
      <c r="P16" s="14">
        <v>1</v>
      </c>
      <c r="Q16" s="15">
        <v>0</v>
      </c>
      <c r="R16" s="14">
        <v>3</v>
      </c>
      <c r="S16" s="15">
        <v>0</v>
      </c>
      <c r="T16" s="99"/>
      <c r="U16" s="99"/>
      <c r="V16" s="99"/>
      <c r="W16" s="99"/>
      <c r="X16" s="39">
        <v>14</v>
      </c>
      <c r="Y16" s="39"/>
      <c r="Z16" s="39"/>
      <c r="AA16" s="15">
        <v>3</v>
      </c>
      <c r="AB16" s="39">
        <v>10</v>
      </c>
      <c r="AC16" s="15">
        <v>4</v>
      </c>
      <c r="AD16" s="14">
        <v>11</v>
      </c>
      <c r="AE16" s="15">
        <v>2</v>
      </c>
      <c r="AF16" s="14">
        <v>13</v>
      </c>
      <c r="AG16" s="15">
        <v>1</v>
      </c>
      <c r="AH16" s="14">
        <v>14</v>
      </c>
      <c r="AI16" s="15">
        <v>1</v>
      </c>
    </row>
    <row r="17" spans="1:38" ht="15.6" x14ac:dyDescent="0.3">
      <c r="A17" s="44"/>
      <c r="B17" s="45"/>
      <c r="C17" s="46"/>
      <c r="D17" s="45"/>
      <c r="E17" s="46"/>
      <c r="F17" s="45"/>
      <c r="G17" s="48"/>
      <c r="H17" s="45"/>
      <c r="I17" s="49"/>
      <c r="J17" s="45"/>
      <c r="K17" s="46"/>
      <c r="L17" s="45"/>
      <c r="M17" s="46"/>
      <c r="N17" s="45"/>
      <c r="O17" s="46"/>
      <c r="P17" s="45"/>
      <c r="Q17" s="46"/>
      <c r="R17" s="45"/>
      <c r="S17" s="46"/>
      <c r="T17" s="46"/>
      <c r="U17" s="46"/>
      <c r="V17" s="46"/>
      <c r="W17" s="46"/>
      <c r="X17" s="50"/>
      <c r="Y17" s="50"/>
      <c r="Z17" s="50"/>
      <c r="AA17" s="46"/>
      <c r="AB17" s="50"/>
      <c r="AC17" s="46"/>
      <c r="AD17" s="45"/>
      <c r="AE17" s="46"/>
      <c r="AF17" s="45"/>
      <c r="AG17" s="46"/>
      <c r="AH17" s="45"/>
      <c r="AI17" s="46"/>
    </row>
    <row r="18" spans="1:38" ht="15.6" x14ac:dyDescent="0.3">
      <c r="A18" s="9" t="s">
        <v>19</v>
      </c>
      <c r="B18" s="10">
        <v>13</v>
      </c>
      <c r="C18" s="15">
        <v>2</v>
      </c>
      <c r="D18" s="10">
        <v>8</v>
      </c>
      <c r="E18" s="15">
        <v>0</v>
      </c>
      <c r="F18" s="10">
        <v>44</v>
      </c>
      <c r="G18" s="15">
        <v>1</v>
      </c>
      <c r="H18" s="10">
        <v>9</v>
      </c>
      <c r="I18" s="15">
        <v>1</v>
      </c>
      <c r="J18" s="10">
        <v>42</v>
      </c>
      <c r="K18" s="15">
        <v>4</v>
      </c>
      <c r="L18" s="10">
        <v>9</v>
      </c>
      <c r="M18" s="15">
        <v>1</v>
      </c>
      <c r="N18" s="10">
        <v>45</v>
      </c>
      <c r="O18" s="15">
        <v>3</v>
      </c>
      <c r="P18" s="10">
        <v>47</v>
      </c>
      <c r="Q18" s="15">
        <v>8</v>
      </c>
      <c r="R18" s="10">
        <v>10</v>
      </c>
      <c r="S18" s="15">
        <v>5</v>
      </c>
      <c r="T18" s="99"/>
      <c r="U18" s="99"/>
      <c r="V18" s="99"/>
      <c r="W18" s="99"/>
      <c r="X18" s="10">
        <v>18</v>
      </c>
      <c r="Y18" s="4"/>
      <c r="Z18" s="4"/>
      <c r="AA18" s="15">
        <v>2</v>
      </c>
      <c r="AB18" s="14">
        <v>18</v>
      </c>
      <c r="AC18" s="15">
        <v>3</v>
      </c>
      <c r="AD18" s="14">
        <v>18</v>
      </c>
      <c r="AE18" s="15">
        <v>3</v>
      </c>
      <c r="AF18" s="14">
        <v>15</v>
      </c>
      <c r="AG18" s="15">
        <v>1</v>
      </c>
      <c r="AH18" s="14">
        <v>16</v>
      </c>
      <c r="AI18" s="15">
        <v>0</v>
      </c>
    </row>
    <row r="19" spans="1:38" ht="15.6" x14ac:dyDescent="0.3">
      <c r="A19" s="44"/>
      <c r="B19" s="45"/>
      <c r="C19" s="46"/>
      <c r="D19" s="45"/>
      <c r="E19" s="46"/>
      <c r="F19" s="45"/>
      <c r="G19" s="46"/>
      <c r="H19" s="45"/>
      <c r="I19" s="46"/>
      <c r="J19" s="45"/>
      <c r="K19" s="46"/>
      <c r="L19" s="45"/>
      <c r="M19" s="46"/>
      <c r="N19" s="45"/>
      <c r="O19" s="46"/>
      <c r="P19" s="45"/>
      <c r="Q19" s="46"/>
      <c r="R19" s="45"/>
      <c r="S19" s="46"/>
      <c r="T19" s="46"/>
      <c r="U19" s="46"/>
      <c r="V19" s="46"/>
      <c r="W19" s="46"/>
      <c r="X19" s="45"/>
      <c r="Y19" s="47"/>
      <c r="Z19" s="47"/>
      <c r="AA19" s="46"/>
      <c r="AB19" s="45"/>
      <c r="AC19" s="46"/>
      <c r="AD19" s="45"/>
      <c r="AE19" s="46"/>
      <c r="AF19" s="45"/>
      <c r="AG19" s="46"/>
      <c r="AH19" s="45"/>
      <c r="AI19" s="46"/>
    </row>
    <row r="20" spans="1:38" ht="15.6" x14ac:dyDescent="0.3">
      <c r="A20" s="13" t="s">
        <v>20</v>
      </c>
      <c r="B20" s="14">
        <v>20</v>
      </c>
      <c r="C20" s="15">
        <v>11</v>
      </c>
      <c r="D20" s="14">
        <v>6</v>
      </c>
      <c r="E20" s="15">
        <v>2</v>
      </c>
      <c r="F20" s="14">
        <v>29</v>
      </c>
      <c r="G20" s="15">
        <v>5</v>
      </c>
      <c r="H20" s="15"/>
      <c r="I20" s="15"/>
      <c r="J20" s="14">
        <v>42</v>
      </c>
      <c r="K20" s="15">
        <v>6</v>
      </c>
      <c r="L20" s="14">
        <v>24</v>
      </c>
      <c r="M20" s="15">
        <v>4</v>
      </c>
      <c r="N20" s="14">
        <v>21</v>
      </c>
      <c r="O20" s="15">
        <v>5</v>
      </c>
      <c r="P20" s="14">
        <v>37</v>
      </c>
      <c r="Q20" s="15">
        <v>9</v>
      </c>
      <c r="R20" s="14">
        <v>7</v>
      </c>
      <c r="S20" s="15">
        <v>2</v>
      </c>
      <c r="T20" s="99"/>
      <c r="U20" s="99"/>
      <c r="V20" s="99"/>
      <c r="W20" s="99"/>
      <c r="X20" s="4"/>
      <c r="Y20" s="112"/>
      <c r="Z20" s="112"/>
      <c r="AA20" s="11"/>
      <c r="AB20" s="12"/>
      <c r="AC20" s="11"/>
      <c r="AD20" s="12"/>
      <c r="AE20" s="11"/>
      <c r="AF20" s="12"/>
      <c r="AG20" s="11"/>
      <c r="AH20" s="12"/>
      <c r="AI20" s="11"/>
    </row>
    <row r="21" spans="1:38" ht="15.6" x14ac:dyDescent="0.3">
      <c r="A21" s="51"/>
      <c r="B21" s="45"/>
      <c r="C21" s="46"/>
      <c r="D21" s="45"/>
      <c r="E21" s="46"/>
      <c r="F21" s="45"/>
      <c r="G21" s="46"/>
      <c r="H21" s="46"/>
      <c r="I21" s="46"/>
      <c r="J21" s="45"/>
      <c r="K21" s="46"/>
      <c r="L21" s="45"/>
      <c r="M21" s="46"/>
      <c r="N21" s="45"/>
      <c r="O21" s="46"/>
      <c r="P21" s="45"/>
      <c r="Q21" s="46"/>
      <c r="R21" s="45"/>
      <c r="S21" s="46"/>
      <c r="T21" s="46"/>
      <c r="U21" s="46"/>
      <c r="V21" s="46"/>
      <c r="W21" s="46"/>
      <c r="X21" s="47"/>
      <c r="Y21" s="52"/>
      <c r="Z21" s="52"/>
      <c r="AA21" s="53"/>
      <c r="AB21" s="52"/>
      <c r="AC21" s="53"/>
      <c r="AD21" s="52"/>
      <c r="AE21" s="53"/>
      <c r="AF21" s="52"/>
      <c r="AG21" s="53"/>
      <c r="AH21" s="52"/>
      <c r="AI21" s="53"/>
    </row>
    <row r="22" spans="1:38" ht="15.6" x14ac:dyDescent="0.3">
      <c r="A22" s="16" t="s">
        <v>21</v>
      </c>
      <c r="B22" s="14">
        <v>20</v>
      </c>
      <c r="C22" s="15">
        <v>3</v>
      </c>
      <c r="D22" s="14">
        <v>38</v>
      </c>
      <c r="E22" s="15">
        <v>2</v>
      </c>
      <c r="F22" s="14">
        <v>41</v>
      </c>
      <c r="G22" s="15">
        <v>4</v>
      </c>
      <c r="H22" s="15"/>
      <c r="I22" s="15"/>
      <c r="J22" s="14">
        <v>46</v>
      </c>
      <c r="K22" s="15">
        <v>6</v>
      </c>
      <c r="L22" s="14">
        <v>39</v>
      </c>
      <c r="M22" s="15">
        <v>5</v>
      </c>
      <c r="N22" s="14">
        <v>40</v>
      </c>
      <c r="O22" s="15">
        <v>8</v>
      </c>
      <c r="P22" s="14">
        <v>46</v>
      </c>
      <c r="Q22" s="15">
        <v>6</v>
      </c>
      <c r="R22" s="14">
        <v>17</v>
      </c>
      <c r="S22" s="15">
        <v>1</v>
      </c>
      <c r="T22" s="99"/>
      <c r="U22" s="99"/>
      <c r="V22" s="99"/>
      <c r="W22" s="99"/>
      <c r="X22" s="4"/>
      <c r="Y22" s="4"/>
      <c r="Z22" s="4"/>
      <c r="AA22" s="11"/>
      <c r="AB22" s="12"/>
      <c r="AC22" s="11"/>
      <c r="AD22" s="12"/>
      <c r="AE22" s="11"/>
      <c r="AF22" s="12"/>
      <c r="AG22" s="11"/>
      <c r="AH22" s="12"/>
      <c r="AI22" s="11"/>
    </row>
    <row r="23" spans="1:38" ht="15.6" x14ac:dyDescent="0.3">
      <c r="A23" s="51"/>
      <c r="B23" s="45"/>
      <c r="C23" s="46"/>
      <c r="D23" s="45"/>
      <c r="E23" s="46"/>
      <c r="F23" s="45"/>
      <c r="G23" s="46"/>
      <c r="H23" s="46"/>
      <c r="I23" s="46"/>
      <c r="J23" s="45"/>
      <c r="K23" s="46"/>
      <c r="L23" s="45"/>
      <c r="M23" s="46"/>
      <c r="N23" s="45"/>
      <c r="O23" s="46"/>
      <c r="P23" s="45"/>
      <c r="Q23" s="46"/>
      <c r="R23" s="45"/>
      <c r="S23" s="46"/>
      <c r="T23" s="46"/>
      <c r="U23" s="46"/>
      <c r="V23" s="46"/>
      <c r="W23" s="46"/>
      <c r="X23" s="47"/>
      <c r="Y23" s="47"/>
      <c r="Z23" s="47"/>
      <c r="AA23" s="53"/>
      <c r="AB23" s="52"/>
      <c r="AC23" s="53"/>
      <c r="AD23" s="52"/>
      <c r="AE23" s="53"/>
      <c r="AF23" s="52"/>
      <c r="AG23" s="53"/>
      <c r="AH23" s="52"/>
      <c r="AI23" s="53"/>
    </row>
    <row r="24" spans="1:38" ht="15.6" x14ac:dyDescent="0.3">
      <c r="A24" s="13" t="s">
        <v>22</v>
      </c>
      <c r="B24" s="14">
        <v>25</v>
      </c>
      <c r="C24" s="15">
        <v>3</v>
      </c>
      <c r="D24" s="14">
        <v>29</v>
      </c>
      <c r="E24" s="15">
        <v>4</v>
      </c>
      <c r="F24" s="14">
        <v>16</v>
      </c>
      <c r="G24" s="15">
        <v>3</v>
      </c>
      <c r="H24" s="15"/>
      <c r="I24" s="15"/>
      <c r="J24" s="14">
        <v>63</v>
      </c>
      <c r="K24" s="15">
        <v>8</v>
      </c>
      <c r="L24" s="14">
        <v>49</v>
      </c>
      <c r="M24" s="15">
        <v>5</v>
      </c>
      <c r="N24" s="14">
        <v>61</v>
      </c>
      <c r="O24" s="15">
        <v>12</v>
      </c>
      <c r="P24" s="14">
        <v>17</v>
      </c>
      <c r="Q24" s="15">
        <v>3</v>
      </c>
      <c r="R24" s="14">
        <v>37</v>
      </c>
      <c r="S24" s="15">
        <v>10</v>
      </c>
      <c r="T24" s="99"/>
      <c r="U24" s="99"/>
      <c r="V24" s="99"/>
      <c r="W24" s="99"/>
      <c r="X24" s="4"/>
      <c r="Y24" s="4"/>
      <c r="Z24" s="4"/>
      <c r="AA24" s="11"/>
      <c r="AB24" s="12"/>
      <c r="AC24" s="11"/>
      <c r="AD24" s="12"/>
      <c r="AE24" s="11"/>
      <c r="AF24" s="12"/>
      <c r="AG24" s="11"/>
      <c r="AH24" s="12"/>
      <c r="AI24" s="11"/>
    </row>
    <row r="25" spans="1:38" ht="15.6" x14ac:dyDescent="0.3">
      <c r="A25" s="26"/>
      <c r="B25" s="26"/>
      <c r="C25" s="54"/>
      <c r="D25" s="26"/>
      <c r="E25" s="54"/>
      <c r="F25" s="26"/>
      <c r="G25" s="54"/>
      <c r="H25" s="26"/>
      <c r="I25" s="54"/>
      <c r="J25" s="26"/>
      <c r="K25" s="54"/>
      <c r="L25" s="26"/>
      <c r="M25" s="54"/>
      <c r="N25" s="26"/>
      <c r="O25" s="54"/>
      <c r="P25" s="26"/>
      <c r="Q25" s="54"/>
      <c r="R25" s="26"/>
      <c r="S25" s="54"/>
      <c r="T25" s="54"/>
      <c r="U25" s="54"/>
      <c r="V25" s="54"/>
      <c r="W25" s="54"/>
      <c r="X25" s="55"/>
      <c r="Y25" s="55"/>
      <c r="Z25" s="55"/>
      <c r="AA25" s="56"/>
      <c r="AB25" s="57"/>
      <c r="AC25" s="56"/>
      <c r="AD25" s="57"/>
      <c r="AE25" s="56"/>
      <c r="AF25" s="57"/>
      <c r="AG25" s="56"/>
      <c r="AH25" s="57"/>
      <c r="AI25" s="56"/>
    </row>
    <row r="26" spans="1:38" ht="21.75" customHeight="1" x14ac:dyDescent="0.3">
      <c r="A26" s="58" t="s">
        <v>23</v>
      </c>
      <c r="B26" s="14">
        <v>120</v>
      </c>
      <c r="C26" s="15">
        <v>22</v>
      </c>
      <c r="D26" s="14">
        <v>100</v>
      </c>
      <c r="E26" s="15">
        <v>9</v>
      </c>
      <c r="F26" s="14">
        <v>214</v>
      </c>
      <c r="G26" s="15">
        <v>23</v>
      </c>
      <c r="H26" s="20">
        <v>74</v>
      </c>
      <c r="I26" s="15">
        <v>6</v>
      </c>
      <c r="J26" s="14">
        <v>463</v>
      </c>
      <c r="K26" s="15">
        <v>47</v>
      </c>
      <c r="L26" s="14">
        <v>168</v>
      </c>
      <c r="M26" s="15">
        <v>17</v>
      </c>
      <c r="N26" s="14">
        <v>324</v>
      </c>
      <c r="O26" s="15">
        <v>58</v>
      </c>
      <c r="P26" s="14">
        <v>223</v>
      </c>
      <c r="Q26" s="15">
        <v>30</v>
      </c>
      <c r="R26" s="14">
        <v>98</v>
      </c>
      <c r="S26" s="15">
        <v>19</v>
      </c>
      <c r="T26" s="99"/>
      <c r="U26" s="99"/>
      <c r="V26" s="99"/>
      <c r="W26" s="99"/>
      <c r="X26" s="43">
        <v>106</v>
      </c>
      <c r="Y26" s="4"/>
      <c r="Z26" s="4"/>
      <c r="AA26" s="15">
        <v>8</v>
      </c>
      <c r="AB26" s="14">
        <v>105</v>
      </c>
      <c r="AC26" s="15">
        <v>19</v>
      </c>
      <c r="AD26" s="14">
        <v>109</v>
      </c>
      <c r="AE26" s="15">
        <v>11</v>
      </c>
      <c r="AF26" s="14">
        <v>103</v>
      </c>
      <c r="AG26" s="15">
        <v>5</v>
      </c>
      <c r="AH26" s="14">
        <v>105</v>
      </c>
      <c r="AI26" s="15">
        <v>2</v>
      </c>
    </row>
    <row r="27" spans="1:38" ht="21.75" customHeight="1" x14ac:dyDescent="0.3">
      <c r="A27" s="58"/>
      <c r="B27" s="14"/>
      <c r="C27" s="15"/>
      <c r="D27" s="14"/>
      <c r="E27" s="15"/>
      <c r="F27" s="14"/>
      <c r="G27" s="15"/>
      <c r="H27" s="20"/>
      <c r="I27" s="15"/>
      <c r="J27" s="14"/>
      <c r="K27" s="15"/>
      <c r="L27" s="14"/>
      <c r="M27" s="15"/>
      <c r="N27" s="14"/>
      <c r="O27" s="15"/>
      <c r="P27" s="14"/>
      <c r="Q27" s="15"/>
      <c r="R27" s="14"/>
      <c r="S27" s="15"/>
      <c r="T27" s="15"/>
      <c r="U27" s="15"/>
      <c r="V27" s="15"/>
      <c r="W27" s="15"/>
      <c r="X27" s="43"/>
      <c r="Y27" s="4"/>
      <c r="Z27" s="4"/>
      <c r="AA27" s="15"/>
      <c r="AB27" s="14"/>
      <c r="AC27" s="15"/>
      <c r="AD27" s="14"/>
      <c r="AE27" s="15"/>
      <c r="AF27" s="14"/>
      <c r="AG27" s="15"/>
      <c r="AH27" s="14"/>
      <c r="AI27" s="15"/>
      <c r="AL27" t="s">
        <v>27</v>
      </c>
    </row>
    <row r="28" spans="1:38" ht="15.6" x14ac:dyDescent="0.3">
      <c r="A28" s="21"/>
      <c r="B28" s="22"/>
      <c r="C28" s="23"/>
      <c r="D28" s="22"/>
      <c r="E28" s="23"/>
      <c r="F28" s="22"/>
      <c r="G28" s="23"/>
      <c r="H28" s="23"/>
      <c r="I28" s="23"/>
      <c r="J28" s="22"/>
      <c r="K28" s="23"/>
      <c r="L28" s="22"/>
      <c r="M28" s="23"/>
      <c r="N28" s="22"/>
      <c r="O28" s="23"/>
      <c r="P28" s="22"/>
      <c r="Q28" s="23"/>
      <c r="R28" s="22"/>
      <c r="S28" s="23"/>
      <c r="T28" s="23"/>
      <c r="U28" s="23"/>
      <c r="V28" s="23"/>
      <c r="W28" s="23"/>
      <c r="X28" s="17"/>
      <c r="Y28" s="17"/>
      <c r="Z28" s="17"/>
      <c r="AA28" s="18"/>
      <c r="AB28" s="19"/>
      <c r="AC28" s="18"/>
      <c r="AD28" s="19"/>
      <c r="AE28" s="18"/>
      <c r="AF28" s="19"/>
      <c r="AG28" s="18"/>
      <c r="AH28" s="19"/>
      <c r="AI28" s="18"/>
    </row>
    <row r="29" spans="1:38" ht="15.6" x14ac:dyDescent="0.3">
      <c r="A29" s="64"/>
      <c r="B29" s="113">
        <v>603</v>
      </c>
      <c r="C29" s="114"/>
      <c r="D29" s="113">
        <v>611</v>
      </c>
      <c r="E29" s="114"/>
      <c r="F29" s="113">
        <v>615</v>
      </c>
      <c r="G29" s="114"/>
      <c r="H29" s="115">
        <v>650</v>
      </c>
      <c r="I29" s="116"/>
      <c r="J29" s="113">
        <v>662</v>
      </c>
      <c r="K29" s="114"/>
      <c r="L29" s="113">
        <v>663</v>
      </c>
      <c r="M29" s="114"/>
      <c r="N29" s="113">
        <v>664</v>
      </c>
      <c r="O29" s="114"/>
      <c r="P29" s="113">
        <v>672</v>
      </c>
      <c r="Q29" s="114"/>
      <c r="R29" s="113">
        <v>680</v>
      </c>
      <c r="S29" s="114"/>
      <c r="T29" s="113">
        <v>6550</v>
      </c>
      <c r="U29" s="120"/>
      <c r="V29" s="121" t="s">
        <v>89</v>
      </c>
      <c r="W29" s="122"/>
      <c r="X29" s="117" t="s">
        <v>14</v>
      </c>
      <c r="Y29" s="118"/>
      <c r="Z29" s="118"/>
      <c r="AA29" s="119"/>
      <c r="AB29" s="117" t="s">
        <v>15</v>
      </c>
      <c r="AC29" s="119"/>
      <c r="AD29" s="117" t="s">
        <v>16</v>
      </c>
      <c r="AE29" s="119"/>
      <c r="AF29" s="117" t="s">
        <v>17</v>
      </c>
      <c r="AG29" s="119"/>
      <c r="AH29" s="117" t="s">
        <v>18</v>
      </c>
      <c r="AI29" s="119"/>
    </row>
    <row r="30" spans="1:38" ht="15.6" x14ac:dyDescent="0.3">
      <c r="A30" s="24" t="s">
        <v>24</v>
      </c>
      <c r="B30" s="10">
        <v>6</v>
      </c>
      <c r="C30" s="25">
        <v>1</v>
      </c>
      <c r="D30" s="10">
        <v>1</v>
      </c>
      <c r="E30" s="25">
        <v>0</v>
      </c>
      <c r="F30" s="10">
        <v>20</v>
      </c>
      <c r="G30" s="25">
        <v>0</v>
      </c>
      <c r="H30" s="25"/>
      <c r="I30" s="25"/>
      <c r="J30" s="10">
        <v>12</v>
      </c>
      <c r="K30" s="25">
        <v>3</v>
      </c>
      <c r="L30" s="10">
        <v>6</v>
      </c>
      <c r="M30" s="25">
        <v>1</v>
      </c>
      <c r="N30" s="10">
        <v>21</v>
      </c>
      <c r="O30" s="25">
        <v>1</v>
      </c>
      <c r="P30" s="10">
        <v>18</v>
      </c>
      <c r="Q30" s="25">
        <v>4</v>
      </c>
      <c r="R30" s="10">
        <v>5</v>
      </c>
      <c r="S30" s="25">
        <v>3</v>
      </c>
      <c r="T30" s="99"/>
      <c r="U30" s="99"/>
      <c r="V30" s="99"/>
      <c r="W30" s="99"/>
      <c r="X30" s="4"/>
      <c r="Y30" s="4"/>
      <c r="Z30" s="4"/>
      <c r="AA30" s="11"/>
      <c r="AB30" s="12"/>
      <c r="AC30" s="11"/>
      <c r="AD30" s="12"/>
      <c r="AE30" s="11"/>
      <c r="AF30" s="12"/>
      <c r="AG30" s="11"/>
      <c r="AH30" s="12"/>
      <c r="AI30" s="11"/>
    </row>
    <row r="31" spans="1:38" ht="15.6" x14ac:dyDescent="0.3">
      <c r="A31" s="26" t="s">
        <v>31</v>
      </c>
      <c r="B31" s="14">
        <v>2</v>
      </c>
      <c r="C31" s="15">
        <v>1</v>
      </c>
      <c r="D31" s="14">
        <v>3</v>
      </c>
      <c r="E31" s="15">
        <v>0</v>
      </c>
      <c r="F31" s="14">
        <v>7</v>
      </c>
      <c r="G31" s="15">
        <v>0</v>
      </c>
      <c r="H31" s="20">
        <v>1</v>
      </c>
      <c r="I31" s="15">
        <v>1</v>
      </c>
      <c r="J31" s="14">
        <v>14</v>
      </c>
      <c r="K31" s="15">
        <v>1</v>
      </c>
      <c r="L31" s="14">
        <v>0</v>
      </c>
      <c r="M31" s="15">
        <v>0</v>
      </c>
      <c r="N31" s="14">
        <v>7</v>
      </c>
      <c r="O31" s="42">
        <v>0</v>
      </c>
      <c r="P31" s="14">
        <v>9</v>
      </c>
      <c r="Q31" s="15">
        <v>2</v>
      </c>
      <c r="R31" s="14">
        <v>1</v>
      </c>
      <c r="S31" s="15">
        <v>1</v>
      </c>
      <c r="T31" s="99"/>
      <c r="U31" s="99"/>
      <c r="V31" s="99"/>
      <c r="W31" s="99"/>
      <c r="X31" s="14">
        <v>4</v>
      </c>
      <c r="Y31" s="14"/>
      <c r="Z31" s="14"/>
      <c r="AA31" s="15">
        <v>1</v>
      </c>
      <c r="AB31" s="14">
        <v>5</v>
      </c>
      <c r="AC31" s="15">
        <v>1</v>
      </c>
      <c r="AD31" s="14">
        <v>5</v>
      </c>
      <c r="AE31" s="15">
        <v>1</v>
      </c>
      <c r="AF31" s="14">
        <v>4</v>
      </c>
      <c r="AG31" s="15">
        <v>1</v>
      </c>
      <c r="AH31" s="14">
        <v>4</v>
      </c>
      <c r="AI31" s="15">
        <v>0</v>
      </c>
    </row>
    <row r="32" spans="1:38" ht="15.6" x14ac:dyDescent="0.3">
      <c r="A32" s="24" t="s">
        <v>32</v>
      </c>
      <c r="B32" s="10">
        <v>5</v>
      </c>
      <c r="C32" s="25">
        <v>0</v>
      </c>
      <c r="D32" s="10">
        <v>4</v>
      </c>
      <c r="E32" s="25">
        <v>0</v>
      </c>
      <c r="F32" s="10">
        <v>17</v>
      </c>
      <c r="G32" s="25">
        <v>1</v>
      </c>
      <c r="H32" s="10">
        <v>8</v>
      </c>
      <c r="I32" s="25">
        <v>0</v>
      </c>
      <c r="J32" s="10">
        <v>16</v>
      </c>
      <c r="K32" s="25">
        <v>0</v>
      </c>
      <c r="L32" s="10">
        <v>3</v>
      </c>
      <c r="M32" s="25">
        <v>0</v>
      </c>
      <c r="N32" s="10">
        <v>17</v>
      </c>
      <c r="O32" s="25">
        <v>1</v>
      </c>
      <c r="P32" s="10">
        <v>20</v>
      </c>
      <c r="Q32" s="25">
        <v>2</v>
      </c>
      <c r="R32" s="10">
        <v>4</v>
      </c>
      <c r="S32" s="25">
        <v>1</v>
      </c>
      <c r="T32" s="99"/>
      <c r="U32" s="99"/>
      <c r="V32" s="99"/>
      <c r="W32" s="99"/>
      <c r="X32" s="10">
        <v>10</v>
      </c>
      <c r="Y32" s="4"/>
      <c r="Z32" s="4"/>
      <c r="AA32" s="15">
        <v>1</v>
      </c>
      <c r="AB32" s="14">
        <v>10</v>
      </c>
      <c r="AC32" s="15">
        <v>2</v>
      </c>
      <c r="AD32" s="14">
        <v>10</v>
      </c>
      <c r="AE32" s="15">
        <v>2</v>
      </c>
      <c r="AF32" s="14">
        <v>8</v>
      </c>
      <c r="AG32" s="15">
        <v>0</v>
      </c>
      <c r="AH32" s="14">
        <v>9</v>
      </c>
      <c r="AI32" s="15">
        <v>0</v>
      </c>
    </row>
    <row r="33" spans="1:36" ht="15.6" x14ac:dyDescent="0.3">
      <c r="A33" s="44"/>
      <c r="B33" s="45"/>
      <c r="C33" s="46"/>
      <c r="D33" s="45"/>
      <c r="E33" s="46"/>
      <c r="F33" s="45"/>
      <c r="G33" s="46"/>
      <c r="H33" s="45"/>
      <c r="I33" s="46"/>
      <c r="J33" s="45"/>
      <c r="K33" s="46"/>
      <c r="L33" s="45"/>
      <c r="M33" s="46"/>
      <c r="N33" s="45"/>
      <c r="O33" s="46"/>
      <c r="P33" s="45"/>
      <c r="Q33" s="46"/>
      <c r="R33" s="45"/>
      <c r="S33" s="46"/>
      <c r="T33" s="46"/>
      <c r="U33" s="46"/>
      <c r="V33" s="46"/>
      <c r="W33" s="46"/>
      <c r="X33" s="45"/>
      <c r="Y33" s="47"/>
      <c r="Z33" s="47"/>
      <c r="AA33" s="46"/>
      <c r="AB33" s="45"/>
      <c r="AC33" s="46"/>
      <c r="AD33" s="45"/>
      <c r="AE33" s="46"/>
      <c r="AF33" s="45"/>
      <c r="AG33" s="46"/>
      <c r="AH33" s="45"/>
      <c r="AI33" s="46"/>
    </row>
    <row r="34" spans="1:36" ht="15.6" x14ac:dyDescent="0.3">
      <c r="A34" s="26" t="s">
        <v>7</v>
      </c>
      <c r="B34" s="10">
        <v>4</v>
      </c>
      <c r="C34" s="25">
        <v>0</v>
      </c>
      <c r="D34" s="10">
        <v>0</v>
      </c>
      <c r="E34" s="25">
        <v>0</v>
      </c>
      <c r="F34" s="10">
        <v>7</v>
      </c>
      <c r="G34" s="25">
        <v>0</v>
      </c>
      <c r="H34" s="10">
        <v>4</v>
      </c>
      <c r="I34" s="25">
        <v>0</v>
      </c>
      <c r="J34" s="10">
        <v>6</v>
      </c>
      <c r="K34" s="25">
        <v>0</v>
      </c>
      <c r="L34" s="10">
        <v>2</v>
      </c>
      <c r="M34" s="25">
        <v>0</v>
      </c>
      <c r="N34" s="10">
        <v>7</v>
      </c>
      <c r="O34" s="25">
        <v>1</v>
      </c>
      <c r="P34" s="10">
        <v>0</v>
      </c>
      <c r="Q34" s="25">
        <v>0</v>
      </c>
      <c r="R34" s="10">
        <v>2</v>
      </c>
      <c r="S34" s="25">
        <v>0</v>
      </c>
      <c r="T34" s="99"/>
      <c r="U34" s="99"/>
      <c r="V34" s="99"/>
      <c r="W34" s="99"/>
      <c r="X34" s="10">
        <v>4</v>
      </c>
      <c r="Y34" s="43"/>
      <c r="Z34" s="43"/>
      <c r="AA34" s="15">
        <v>0</v>
      </c>
      <c r="AB34" s="14">
        <v>3</v>
      </c>
      <c r="AC34" s="15">
        <v>0</v>
      </c>
      <c r="AD34" s="14">
        <v>3</v>
      </c>
      <c r="AE34" s="15">
        <v>0</v>
      </c>
      <c r="AF34" s="14">
        <v>3</v>
      </c>
      <c r="AG34" s="15">
        <v>0</v>
      </c>
      <c r="AH34" s="14">
        <v>3</v>
      </c>
      <c r="AI34" s="15">
        <v>0</v>
      </c>
    </row>
    <row r="35" spans="1:36" ht="15.6" x14ac:dyDescent="0.3">
      <c r="A35" s="26" t="s">
        <v>33</v>
      </c>
      <c r="B35" s="10">
        <v>5</v>
      </c>
      <c r="C35" s="25">
        <v>0</v>
      </c>
      <c r="D35" s="10">
        <v>0</v>
      </c>
      <c r="E35" s="25">
        <v>0</v>
      </c>
      <c r="F35" s="10">
        <v>4</v>
      </c>
      <c r="G35" s="25">
        <v>3</v>
      </c>
      <c r="H35" s="10">
        <v>5</v>
      </c>
      <c r="I35" s="25">
        <v>0</v>
      </c>
      <c r="J35" s="10">
        <v>8</v>
      </c>
      <c r="K35" s="25">
        <v>2</v>
      </c>
      <c r="L35" s="10">
        <v>2</v>
      </c>
      <c r="M35" s="25">
        <v>0</v>
      </c>
      <c r="N35" s="10">
        <v>5</v>
      </c>
      <c r="O35" s="25">
        <v>2</v>
      </c>
      <c r="P35" s="10">
        <v>0</v>
      </c>
      <c r="Q35" s="25">
        <v>0</v>
      </c>
      <c r="R35" s="10">
        <v>0</v>
      </c>
      <c r="S35" s="25">
        <v>0</v>
      </c>
      <c r="T35" s="99"/>
      <c r="U35" s="99"/>
      <c r="V35" s="99"/>
      <c r="W35" s="99"/>
      <c r="X35" s="10">
        <v>3</v>
      </c>
      <c r="Y35" s="4"/>
      <c r="Z35" s="4"/>
      <c r="AA35" s="15">
        <v>1</v>
      </c>
      <c r="AB35" s="14">
        <v>3</v>
      </c>
      <c r="AC35" s="15">
        <v>1</v>
      </c>
      <c r="AD35" s="14">
        <v>2</v>
      </c>
      <c r="AE35" s="15">
        <v>1</v>
      </c>
      <c r="AF35" s="14">
        <v>2</v>
      </c>
      <c r="AG35" s="15">
        <v>1</v>
      </c>
      <c r="AH35" s="14">
        <v>2</v>
      </c>
      <c r="AI35" s="15">
        <v>1</v>
      </c>
    </row>
    <row r="36" spans="1:36" s="30" customFormat="1" ht="15.6" x14ac:dyDescent="0.3">
      <c r="A36" s="26" t="s">
        <v>34</v>
      </c>
      <c r="B36" s="10">
        <v>4</v>
      </c>
      <c r="C36" s="25">
        <v>2</v>
      </c>
      <c r="D36" s="10">
        <v>3</v>
      </c>
      <c r="E36" s="25">
        <v>0</v>
      </c>
      <c r="F36" s="10">
        <v>13</v>
      </c>
      <c r="G36" s="25">
        <v>5</v>
      </c>
      <c r="H36" s="10">
        <v>7</v>
      </c>
      <c r="I36" s="25">
        <v>0</v>
      </c>
      <c r="J36" s="10">
        <v>15</v>
      </c>
      <c r="K36" s="25">
        <v>2</v>
      </c>
      <c r="L36" s="10">
        <v>5</v>
      </c>
      <c r="M36" s="25">
        <v>2</v>
      </c>
      <c r="N36" s="10">
        <v>19</v>
      </c>
      <c r="O36" s="25">
        <v>1</v>
      </c>
      <c r="P36" s="10">
        <v>1</v>
      </c>
      <c r="Q36" s="25">
        <v>0</v>
      </c>
      <c r="R36" s="10">
        <v>1</v>
      </c>
      <c r="S36" s="25">
        <v>0</v>
      </c>
      <c r="T36" s="99"/>
      <c r="U36" s="99"/>
      <c r="V36" s="99"/>
      <c r="W36" s="99"/>
      <c r="X36" s="10">
        <v>7</v>
      </c>
      <c r="Y36" s="4"/>
      <c r="Z36" s="4"/>
      <c r="AA36" s="11">
        <v>2</v>
      </c>
      <c r="AB36" s="12">
        <v>4</v>
      </c>
      <c r="AC36" s="15">
        <v>3</v>
      </c>
      <c r="AD36" s="14">
        <v>6</v>
      </c>
      <c r="AE36" s="15">
        <v>1</v>
      </c>
      <c r="AF36" s="14">
        <v>8</v>
      </c>
      <c r="AG36" s="15">
        <v>0</v>
      </c>
      <c r="AH36" s="14">
        <v>9</v>
      </c>
      <c r="AI36" s="15">
        <v>0</v>
      </c>
    </row>
    <row r="37" spans="1:36" ht="15.6" x14ac:dyDescent="0.3">
      <c r="A37" s="36"/>
      <c r="B37" s="37"/>
      <c r="C37" s="38"/>
      <c r="D37" s="37"/>
      <c r="E37" s="38"/>
      <c r="F37" s="37"/>
      <c r="G37" s="38"/>
      <c r="H37" s="37"/>
      <c r="I37" s="38"/>
      <c r="J37" s="37"/>
      <c r="K37" s="38"/>
      <c r="L37" s="37"/>
      <c r="M37" s="38"/>
      <c r="N37" s="37"/>
      <c r="O37" s="38"/>
      <c r="P37" s="37"/>
      <c r="Q37" s="38"/>
      <c r="R37" s="37"/>
      <c r="S37" s="38"/>
      <c r="T37" s="38"/>
      <c r="U37" s="38"/>
      <c r="V37" s="38"/>
      <c r="W37" s="38"/>
      <c r="X37" s="37"/>
      <c r="Y37" s="37"/>
      <c r="Z37" s="37"/>
      <c r="AA37" s="38"/>
      <c r="AB37" s="37"/>
      <c r="AC37" s="38"/>
      <c r="AD37" s="37"/>
      <c r="AE37" s="38"/>
      <c r="AF37" s="37"/>
      <c r="AG37" s="38"/>
      <c r="AH37" s="37"/>
      <c r="AI37" s="38"/>
    </row>
    <row r="38" spans="1:36" ht="15.6" x14ac:dyDescent="0.3">
      <c r="A38" s="26" t="s">
        <v>29</v>
      </c>
      <c r="B38" s="10">
        <v>3</v>
      </c>
      <c r="C38" s="25">
        <v>0</v>
      </c>
      <c r="D38" s="10">
        <v>1</v>
      </c>
      <c r="E38" s="25">
        <v>0</v>
      </c>
      <c r="F38" s="10">
        <v>3</v>
      </c>
      <c r="G38" s="25">
        <v>0</v>
      </c>
      <c r="H38" s="10">
        <v>4</v>
      </c>
      <c r="I38" s="25">
        <v>2</v>
      </c>
      <c r="J38" s="10">
        <v>9</v>
      </c>
      <c r="K38" s="25">
        <v>0</v>
      </c>
      <c r="L38" s="10">
        <v>2</v>
      </c>
      <c r="M38" s="25">
        <v>0</v>
      </c>
      <c r="N38" s="10">
        <v>10</v>
      </c>
      <c r="O38" s="25">
        <v>1</v>
      </c>
      <c r="P38" s="10">
        <v>2</v>
      </c>
      <c r="Q38" s="25">
        <v>0</v>
      </c>
      <c r="R38" s="10">
        <v>2</v>
      </c>
      <c r="S38" s="25">
        <v>1</v>
      </c>
      <c r="T38" s="99"/>
      <c r="U38" s="99"/>
      <c r="V38" s="99"/>
      <c r="W38" s="99"/>
      <c r="X38" s="10">
        <v>2</v>
      </c>
      <c r="Y38" s="10"/>
      <c r="Z38" s="10"/>
      <c r="AA38" s="25">
        <v>0</v>
      </c>
      <c r="AB38" s="10">
        <v>5</v>
      </c>
      <c r="AC38" s="25">
        <v>1</v>
      </c>
      <c r="AD38" s="10">
        <v>4</v>
      </c>
      <c r="AE38" s="25">
        <v>0</v>
      </c>
      <c r="AF38" s="10">
        <v>3</v>
      </c>
      <c r="AG38" s="25">
        <v>0</v>
      </c>
      <c r="AH38" s="10">
        <v>4</v>
      </c>
      <c r="AI38" s="25">
        <v>0</v>
      </c>
    </row>
    <row r="39" spans="1:36" ht="15.6" x14ac:dyDescent="0.3">
      <c r="A39" s="26" t="s">
        <v>35</v>
      </c>
      <c r="B39" s="10">
        <v>1</v>
      </c>
      <c r="C39" s="25">
        <v>1</v>
      </c>
      <c r="D39" s="10">
        <v>4</v>
      </c>
      <c r="E39" s="25">
        <v>0</v>
      </c>
      <c r="F39" s="10">
        <v>2</v>
      </c>
      <c r="G39" s="25">
        <v>0</v>
      </c>
      <c r="H39" s="10">
        <v>1</v>
      </c>
      <c r="I39" s="25">
        <v>1</v>
      </c>
      <c r="J39" s="10">
        <v>0</v>
      </c>
      <c r="K39" s="25">
        <v>0</v>
      </c>
      <c r="L39" s="10">
        <v>1</v>
      </c>
      <c r="M39" s="25">
        <v>0</v>
      </c>
      <c r="N39" s="10">
        <v>4</v>
      </c>
      <c r="O39" s="25">
        <v>0</v>
      </c>
      <c r="P39" s="10">
        <v>1</v>
      </c>
      <c r="Q39" s="25">
        <v>0</v>
      </c>
      <c r="R39" s="10">
        <v>0</v>
      </c>
      <c r="S39" s="25">
        <v>0</v>
      </c>
      <c r="T39" s="99"/>
      <c r="U39" s="99"/>
      <c r="V39" s="99"/>
      <c r="W39" s="99"/>
      <c r="X39" s="10">
        <v>2</v>
      </c>
      <c r="Y39" s="10"/>
      <c r="Z39" s="10"/>
      <c r="AA39" s="25">
        <v>0</v>
      </c>
      <c r="AB39" s="10">
        <v>2</v>
      </c>
      <c r="AC39" s="25">
        <v>0</v>
      </c>
      <c r="AD39" s="10">
        <v>1</v>
      </c>
      <c r="AE39" s="25">
        <v>1</v>
      </c>
      <c r="AF39" s="10">
        <v>2</v>
      </c>
      <c r="AG39" s="25">
        <v>0</v>
      </c>
      <c r="AH39" s="10">
        <v>1</v>
      </c>
      <c r="AI39" s="25">
        <v>0</v>
      </c>
    </row>
    <row r="40" spans="1:36" ht="15.6" x14ac:dyDescent="0.3">
      <c r="A40" s="26" t="s">
        <v>36</v>
      </c>
      <c r="B40" s="14">
        <v>11</v>
      </c>
      <c r="C40" s="15">
        <v>0</v>
      </c>
      <c r="D40" s="14">
        <v>0</v>
      </c>
      <c r="E40" s="15">
        <v>0</v>
      </c>
      <c r="F40" s="14">
        <v>6</v>
      </c>
      <c r="G40" s="15">
        <v>0</v>
      </c>
      <c r="H40" s="14">
        <v>7</v>
      </c>
      <c r="I40" s="15">
        <v>2</v>
      </c>
      <c r="J40" s="14">
        <v>18</v>
      </c>
      <c r="K40" s="15">
        <v>1</v>
      </c>
      <c r="L40" s="14">
        <v>4</v>
      </c>
      <c r="M40" s="15">
        <v>0</v>
      </c>
      <c r="N40" s="14">
        <v>19</v>
      </c>
      <c r="O40" s="15">
        <v>1</v>
      </c>
      <c r="P40" s="14">
        <v>14</v>
      </c>
      <c r="Q40" s="15">
        <v>0</v>
      </c>
      <c r="R40" s="14">
        <v>5</v>
      </c>
      <c r="S40" s="15">
        <v>0</v>
      </c>
      <c r="T40" s="99"/>
      <c r="U40" s="99"/>
      <c r="V40" s="99"/>
      <c r="W40" s="99"/>
      <c r="X40" s="10">
        <v>9</v>
      </c>
      <c r="Y40" s="14"/>
      <c r="Z40" s="14"/>
      <c r="AA40" s="15">
        <v>0</v>
      </c>
      <c r="AB40" s="14">
        <v>8</v>
      </c>
      <c r="AC40" s="15">
        <v>0</v>
      </c>
      <c r="AD40" s="14">
        <v>8</v>
      </c>
      <c r="AE40" s="15">
        <v>0</v>
      </c>
      <c r="AF40" s="14">
        <v>8</v>
      </c>
      <c r="AG40" s="15">
        <v>0</v>
      </c>
      <c r="AH40" s="14">
        <v>9</v>
      </c>
      <c r="AI40" s="15">
        <v>0</v>
      </c>
    </row>
    <row r="41" spans="1:36" ht="15.6" x14ac:dyDescent="0.3">
      <c r="A41" s="36"/>
      <c r="B41" s="37"/>
      <c r="C41" s="38"/>
      <c r="D41" s="37"/>
      <c r="E41" s="38"/>
      <c r="F41" s="37"/>
      <c r="G41" s="38"/>
      <c r="H41" s="37"/>
      <c r="I41" s="38"/>
      <c r="J41" s="37"/>
      <c r="K41" s="38"/>
      <c r="L41" s="37"/>
      <c r="M41" s="38"/>
      <c r="N41" s="37"/>
      <c r="O41" s="38"/>
      <c r="P41" s="37"/>
      <c r="Q41" s="38"/>
      <c r="R41" s="37"/>
      <c r="S41" s="38"/>
      <c r="T41" s="38"/>
      <c r="U41" s="38"/>
      <c r="V41" s="38"/>
      <c r="W41" s="38"/>
      <c r="X41" s="37"/>
      <c r="Y41" s="37"/>
      <c r="Z41" s="37"/>
      <c r="AA41" s="38"/>
      <c r="AB41" s="37"/>
      <c r="AC41" s="38"/>
      <c r="AD41" s="37"/>
      <c r="AE41" s="38"/>
      <c r="AF41" s="37"/>
      <c r="AG41" s="38"/>
      <c r="AH41" s="37"/>
      <c r="AI41" s="38"/>
    </row>
    <row r="42" spans="1:36" ht="15.6" x14ac:dyDescent="0.3">
      <c r="A42" s="26" t="s">
        <v>60</v>
      </c>
      <c r="B42" s="14">
        <v>5</v>
      </c>
      <c r="C42" s="15">
        <v>0</v>
      </c>
      <c r="D42" s="14">
        <v>1</v>
      </c>
      <c r="E42" s="15">
        <v>0</v>
      </c>
      <c r="F42" s="14">
        <v>3</v>
      </c>
      <c r="G42" s="15">
        <v>0</v>
      </c>
      <c r="H42" s="14">
        <v>4</v>
      </c>
      <c r="I42" s="15">
        <v>0</v>
      </c>
      <c r="J42" s="14">
        <v>9</v>
      </c>
      <c r="K42" s="15">
        <v>0</v>
      </c>
      <c r="L42" s="14">
        <v>5</v>
      </c>
      <c r="M42" s="15">
        <v>0</v>
      </c>
      <c r="N42" s="14">
        <v>5</v>
      </c>
      <c r="O42" s="15">
        <v>0</v>
      </c>
      <c r="P42" s="14">
        <v>1</v>
      </c>
      <c r="Q42" s="15">
        <v>0</v>
      </c>
      <c r="R42" s="14">
        <v>1</v>
      </c>
      <c r="S42" s="15">
        <v>0</v>
      </c>
      <c r="T42" s="99"/>
      <c r="U42" s="99"/>
      <c r="V42" s="99"/>
      <c r="W42" s="99"/>
      <c r="X42" s="10">
        <v>4</v>
      </c>
      <c r="Y42" s="14"/>
      <c r="Z42" s="14"/>
      <c r="AA42" s="15">
        <v>0</v>
      </c>
      <c r="AB42" s="14">
        <v>4</v>
      </c>
      <c r="AC42" s="15">
        <v>0</v>
      </c>
      <c r="AD42" s="14">
        <v>3</v>
      </c>
      <c r="AE42" s="15">
        <v>0</v>
      </c>
      <c r="AF42" s="14">
        <v>3</v>
      </c>
      <c r="AG42" s="15">
        <v>0</v>
      </c>
      <c r="AH42" s="14">
        <v>3</v>
      </c>
      <c r="AI42" s="15">
        <v>0</v>
      </c>
    </row>
    <row r="43" spans="1:36" ht="15.6" x14ac:dyDescent="0.3">
      <c r="A43" s="26" t="s">
        <v>62</v>
      </c>
      <c r="B43" s="14">
        <v>2</v>
      </c>
      <c r="C43" s="15">
        <v>0</v>
      </c>
      <c r="D43" s="14">
        <v>2</v>
      </c>
      <c r="E43" s="15">
        <v>0</v>
      </c>
      <c r="F43" s="14">
        <v>2</v>
      </c>
      <c r="G43" s="15">
        <v>1</v>
      </c>
      <c r="H43" s="14">
        <v>1</v>
      </c>
      <c r="I43" s="15">
        <v>0</v>
      </c>
      <c r="J43" s="14">
        <v>25</v>
      </c>
      <c r="K43" s="15">
        <v>3</v>
      </c>
      <c r="L43" s="14">
        <v>2</v>
      </c>
      <c r="M43" s="15">
        <v>0</v>
      </c>
      <c r="N43" s="14">
        <v>18</v>
      </c>
      <c r="O43" s="15">
        <v>2</v>
      </c>
      <c r="P43" s="14">
        <v>12</v>
      </c>
      <c r="Q43" s="15">
        <v>0</v>
      </c>
      <c r="R43" s="14">
        <v>2</v>
      </c>
      <c r="S43" s="15">
        <v>0</v>
      </c>
      <c r="T43" s="99"/>
      <c r="U43" s="99"/>
      <c r="V43" s="99"/>
      <c r="W43" s="99"/>
      <c r="X43" s="10">
        <v>7</v>
      </c>
      <c r="Y43" s="14"/>
      <c r="Z43" s="14"/>
      <c r="AA43" s="15">
        <v>0</v>
      </c>
      <c r="AB43" s="14">
        <v>6</v>
      </c>
      <c r="AC43" s="15">
        <v>0</v>
      </c>
      <c r="AD43" s="14">
        <v>8</v>
      </c>
      <c r="AE43" s="15">
        <v>0</v>
      </c>
      <c r="AF43" s="14">
        <v>6</v>
      </c>
      <c r="AG43" s="15">
        <v>0</v>
      </c>
      <c r="AH43" s="14">
        <v>6</v>
      </c>
      <c r="AI43" s="15">
        <v>0</v>
      </c>
    </row>
    <row r="44" spans="1:36" ht="15.6" x14ac:dyDescent="0.3">
      <c r="A44" s="26" t="s">
        <v>61</v>
      </c>
      <c r="B44" s="14">
        <v>4</v>
      </c>
      <c r="C44" s="15">
        <v>0</v>
      </c>
      <c r="D44" s="14">
        <v>5</v>
      </c>
      <c r="E44" s="15">
        <v>1</v>
      </c>
      <c r="F44" s="14">
        <v>9</v>
      </c>
      <c r="G44" s="15">
        <v>0</v>
      </c>
      <c r="H44" s="14">
        <v>3</v>
      </c>
      <c r="I44" s="15">
        <v>0</v>
      </c>
      <c r="J44" s="14">
        <v>15</v>
      </c>
      <c r="K44" s="15">
        <v>2</v>
      </c>
      <c r="L44" s="14">
        <v>9</v>
      </c>
      <c r="M44" s="15">
        <v>0</v>
      </c>
      <c r="N44" s="14">
        <v>20</v>
      </c>
      <c r="O44" s="15">
        <v>2</v>
      </c>
      <c r="P44" s="14">
        <v>11</v>
      </c>
      <c r="Q44" s="15">
        <v>1</v>
      </c>
      <c r="R44" s="14">
        <v>3</v>
      </c>
      <c r="S44" s="15">
        <v>0</v>
      </c>
      <c r="T44" s="99"/>
      <c r="U44" s="99"/>
      <c r="V44" s="99"/>
      <c r="W44" s="99"/>
      <c r="X44" s="10">
        <v>8</v>
      </c>
      <c r="Y44" s="14"/>
      <c r="Z44" s="14"/>
      <c r="AA44" s="15">
        <v>0</v>
      </c>
      <c r="AB44" s="14">
        <v>7</v>
      </c>
      <c r="AC44" s="15">
        <v>4</v>
      </c>
      <c r="AD44" s="14">
        <v>8</v>
      </c>
      <c r="AE44" s="15">
        <v>0</v>
      </c>
      <c r="AF44" s="14">
        <v>7</v>
      </c>
      <c r="AG44" s="15">
        <v>0</v>
      </c>
      <c r="AH44" s="14">
        <v>8</v>
      </c>
      <c r="AI44" s="15">
        <v>0</v>
      </c>
    </row>
    <row r="45" spans="1:36" ht="15.6" x14ac:dyDescent="0.3">
      <c r="A45" s="36"/>
      <c r="B45" s="37"/>
      <c r="C45" s="38"/>
      <c r="D45" s="37"/>
      <c r="E45" s="38"/>
      <c r="F45" s="37"/>
      <c r="G45" s="38"/>
      <c r="H45" s="37"/>
      <c r="I45" s="38"/>
      <c r="J45" s="37"/>
      <c r="K45" s="38"/>
      <c r="L45" s="37"/>
      <c r="M45" s="38"/>
      <c r="N45" s="37"/>
      <c r="O45" s="38"/>
      <c r="P45" s="37"/>
      <c r="Q45" s="38"/>
      <c r="R45" s="37"/>
      <c r="S45" s="38"/>
      <c r="T45" s="38"/>
      <c r="U45" s="38"/>
      <c r="V45" s="38"/>
      <c r="W45" s="38"/>
      <c r="X45" s="37"/>
      <c r="Y45" s="37"/>
      <c r="Z45" s="37"/>
      <c r="AA45" s="38"/>
      <c r="AB45" s="37"/>
      <c r="AC45" s="38"/>
      <c r="AD45" s="37"/>
      <c r="AE45" s="38"/>
      <c r="AF45" s="37"/>
      <c r="AG45" s="38"/>
      <c r="AH45" s="37"/>
      <c r="AI45" s="38"/>
      <c r="AJ45" t="s">
        <v>27</v>
      </c>
    </row>
    <row r="46" spans="1:36" ht="15.6" x14ac:dyDescent="0.3">
      <c r="A46" s="26" t="s">
        <v>68</v>
      </c>
      <c r="B46" s="14">
        <v>1</v>
      </c>
      <c r="C46" s="15">
        <v>0</v>
      </c>
      <c r="D46" s="14">
        <v>1</v>
      </c>
      <c r="E46" s="15">
        <v>0</v>
      </c>
      <c r="F46" s="14">
        <v>6</v>
      </c>
      <c r="G46" s="15">
        <v>0</v>
      </c>
      <c r="H46" s="14">
        <v>1</v>
      </c>
      <c r="I46" s="15">
        <v>0</v>
      </c>
      <c r="J46" s="14">
        <v>11</v>
      </c>
      <c r="K46" s="15">
        <v>0</v>
      </c>
      <c r="L46" s="14">
        <v>5</v>
      </c>
      <c r="M46" s="15">
        <v>0</v>
      </c>
      <c r="N46" s="14">
        <v>5</v>
      </c>
      <c r="O46" s="15">
        <v>0</v>
      </c>
      <c r="P46" s="14">
        <v>5</v>
      </c>
      <c r="Q46" s="15">
        <v>0</v>
      </c>
      <c r="R46" s="14">
        <v>3</v>
      </c>
      <c r="S46" s="15">
        <v>0</v>
      </c>
      <c r="T46" s="99"/>
      <c r="U46" s="99"/>
      <c r="V46" s="99"/>
      <c r="W46" s="99"/>
      <c r="X46" s="10">
        <v>4</v>
      </c>
      <c r="Y46" s="14"/>
      <c r="Z46" s="14"/>
      <c r="AA46" s="15">
        <v>0</v>
      </c>
      <c r="AB46" s="14">
        <v>4</v>
      </c>
      <c r="AC46" s="15">
        <v>0</v>
      </c>
      <c r="AD46" s="14">
        <v>4</v>
      </c>
      <c r="AE46" s="15">
        <v>0</v>
      </c>
      <c r="AF46" s="14">
        <v>3</v>
      </c>
      <c r="AG46" s="15">
        <v>0</v>
      </c>
      <c r="AH46" s="14">
        <v>4</v>
      </c>
      <c r="AI46" s="15">
        <v>0</v>
      </c>
    </row>
    <row r="47" spans="1:36" ht="15.6" x14ac:dyDescent="0.3">
      <c r="A47" s="26" t="s">
        <v>69</v>
      </c>
      <c r="B47" s="14">
        <v>1</v>
      </c>
      <c r="C47" s="15">
        <v>0</v>
      </c>
      <c r="D47" s="14">
        <v>1</v>
      </c>
      <c r="E47" s="15">
        <v>0</v>
      </c>
      <c r="F47" s="14">
        <v>6</v>
      </c>
      <c r="G47" s="15">
        <v>1</v>
      </c>
      <c r="H47" s="14">
        <v>1</v>
      </c>
      <c r="I47" s="15">
        <v>0</v>
      </c>
      <c r="J47" s="14">
        <v>26</v>
      </c>
      <c r="K47" s="15">
        <v>2</v>
      </c>
      <c r="L47" s="14">
        <v>4</v>
      </c>
      <c r="M47" s="15">
        <v>0</v>
      </c>
      <c r="N47" s="14">
        <v>17</v>
      </c>
      <c r="O47" s="15">
        <v>2</v>
      </c>
      <c r="P47" s="14">
        <v>14</v>
      </c>
      <c r="Q47" s="15">
        <v>1</v>
      </c>
      <c r="R47" s="14">
        <v>0</v>
      </c>
      <c r="S47" s="15">
        <v>0</v>
      </c>
      <c r="T47" s="99"/>
      <c r="U47" s="99"/>
      <c r="V47" s="99"/>
      <c r="W47" s="99"/>
      <c r="X47" s="10">
        <v>6</v>
      </c>
      <c r="Y47" s="14"/>
      <c r="Z47" s="14"/>
      <c r="AA47" s="15">
        <v>0</v>
      </c>
      <c r="AB47" s="14">
        <v>7</v>
      </c>
      <c r="AC47" s="15">
        <v>2</v>
      </c>
      <c r="AD47" s="14">
        <v>8</v>
      </c>
      <c r="AE47" s="15">
        <v>1</v>
      </c>
      <c r="AF47" s="14">
        <v>7</v>
      </c>
      <c r="AG47" s="15">
        <v>1</v>
      </c>
      <c r="AH47" s="14">
        <v>7</v>
      </c>
      <c r="AI47" s="15">
        <v>0</v>
      </c>
    </row>
    <row r="48" spans="1:36" ht="15.75" customHeight="1" x14ac:dyDescent="0.3">
      <c r="A48" s="26" t="s">
        <v>70</v>
      </c>
      <c r="B48" s="10">
        <v>1</v>
      </c>
      <c r="C48" s="25">
        <v>0</v>
      </c>
      <c r="D48" s="10">
        <v>1</v>
      </c>
      <c r="E48" s="25">
        <v>0</v>
      </c>
      <c r="F48" s="10">
        <v>5</v>
      </c>
      <c r="G48" s="25">
        <v>0</v>
      </c>
      <c r="H48" s="10">
        <v>6</v>
      </c>
      <c r="I48" s="25">
        <v>0</v>
      </c>
      <c r="J48" s="10">
        <v>36</v>
      </c>
      <c r="K48" s="25">
        <v>4</v>
      </c>
      <c r="L48" s="10">
        <v>6</v>
      </c>
      <c r="M48" s="25">
        <v>0</v>
      </c>
      <c r="N48" s="10">
        <v>28</v>
      </c>
      <c r="O48" s="25">
        <v>9</v>
      </c>
      <c r="P48" s="10">
        <v>8</v>
      </c>
      <c r="Q48" s="25">
        <v>1</v>
      </c>
      <c r="R48" s="10">
        <v>3</v>
      </c>
      <c r="S48" s="25">
        <v>0</v>
      </c>
      <c r="T48" s="99"/>
      <c r="U48" s="99"/>
      <c r="V48" s="99"/>
      <c r="W48" s="99"/>
      <c r="X48" s="10">
        <v>10</v>
      </c>
      <c r="Y48" s="10"/>
      <c r="Z48" s="10"/>
      <c r="AA48" s="25">
        <v>2</v>
      </c>
      <c r="AB48" s="10">
        <v>9</v>
      </c>
      <c r="AC48" s="25">
        <v>2</v>
      </c>
      <c r="AD48" s="10">
        <v>10</v>
      </c>
      <c r="AE48" s="25">
        <v>4</v>
      </c>
      <c r="AF48" s="10">
        <v>9</v>
      </c>
      <c r="AG48" s="25">
        <v>2</v>
      </c>
      <c r="AH48" s="10">
        <v>9</v>
      </c>
      <c r="AI48" s="25">
        <v>0</v>
      </c>
    </row>
    <row r="49" spans="1:35" ht="15.75" customHeight="1" x14ac:dyDescent="0.3">
      <c r="A49" s="36"/>
      <c r="B49" s="37"/>
      <c r="C49" s="38"/>
      <c r="D49" s="37"/>
      <c r="E49" s="38"/>
      <c r="F49" s="37"/>
      <c r="G49" s="38"/>
      <c r="H49" s="37"/>
      <c r="I49" s="38"/>
      <c r="J49" s="37"/>
      <c r="K49" s="38"/>
      <c r="L49" s="37"/>
      <c r="M49" s="38"/>
      <c r="N49" s="37"/>
      <c r="O49" s="38"/>
      <c r="P49" s="37"/>
      <c r="Q49" s="38"/>
      <c r="R49" s="37"/>
      <c r="S49" s="38"/>
      <c r="T49" s="38"/>
      <c r="U49" s="38"/>
      <c r="V49" s="38"/>
      <c r="W49" s="38"/>
      <c r="X49" s="37"/>
      <c r="Y49" s="37"/>
      <c r="Z49" s="37"/>
      <c r="AA49" s="38"/>
      <c r="AB49" s="37"/>
      <c r="AC49" s="38"/>
      <c r="AD49" s="37"/>
      <c r="AE49" s="38"/>
      <c r="AF49" s="37"/>
      <c r="AG49" s="38"/>
      <c r="AH49" s="37"/>
      <c r="AI49" s="38"/>
    </row>
    <row r="50" spans="1:35" ht="15.6" x14ac:dyDescent="0.3">
      <c r="A50" s="26" t="s">
        <v>72</v>
      </c>
      <c r="B50" s="14">
        <v>0</v>
      </c>
      <c r="C50" s="15">
        <v>0</v>
      </c>
      <c r="D50" s="14">
        <v>0</v>
      </c>
      <c r="E50" s="15">
        <v>0</v>
      </c>
      <c r="F50" s="14">
        <v>1</v>
      </c>
      <c r="G50" s="15">
        <v>0</v>
      </c>
      <c r="H50" s="14">
        <v>1</v>
      </c>
      <c r="I50" s="15">
        <v>0</v>
      </c>
      <c r="J50" s="14">
        <v>12</v>
      </c>
      <c r="K50" s="15">
        <v>2</v>
      </c>
      <c r="L50" s="14">
        <v>1</v>
      </c>
      <c r="M50" s="15">
        <v>0</v>
      </c>
      <c r="N50" s="14">
        <v>14</v>
      </c>
      <c r="O50" s="15">
        <v>3</v>
      </c>
      <c r="P50" s="14">
        <v>4</v>
      </c>
      <c r="Q50" s="15">
        <v>1</v>
      </c>
      <c r="R50" s="14">
        <v>1</v>
      </c>
      <c r="S50" s="15">
        <v>0</v>
      </c>
      <c r="T50" s="99"/>
      <c r="U50" s="99"/>
      <c r="V50" s="99"/>
      <c r="W50" s="99"/>
      <c r="X50" s="10">
        <v>4</v>
      </c>
      <c r="Y50" s="14"/>
      <c r="Z50" s="14"/>
      <c r="AA50" s="15">
        <v>1</v>
      </c>
      <c r="AB50" s="14">
        <v>3</v>
      </c>
      <c r="AC50" s="15">
        <v>1</v>
      </c>
      <c r="AD50" s="14">
        <v>3</v>
      </c>
      <c r="AE50" s="15">
        <v>0</v>
      </c>
      <c r="AF50" s="14">
        <v>4</v>
      </c>
      <c r="AG50" s="15">
        <v>0</v>
      </c>
      <c r="AH50" s="14">
        <v>3</v>
      </c>
      <c r="AI50" s="15">
        <v>0</v>
      </c>
    </row>
    <row r="51" spans="1:35" ht="15.6" x14ac:dyDescent="0.3">
      <c r="A51" s="26" t="s">
        <v>73</v>
      </c>
      <c r="B51" s="14">
        <v>0</v>
      </c>
      <c r="C51" s="15">
        <v>0</v>
      </c>
      <c r="D51" s="14">
        <v>0</v>
      </c>
      <c r="E51" s="15">
        <v>0</v>
      </c>
      <c r="F51" s="14">
        <v>2</v>
      </c>
      <c r="G51" s="15">
        <v>0</v>
      </c>
      <c r="H51" s="14">
        <v>2</v>
      </c>
      <c r="I51" s="15">
        <v>0</v>
      </c>
      <c r="J51" s="14">
        <v>18</v>
      </c>
      <c r="K51" s="15">
        <v>3</v>
      </c>
      <c r="L51" s="14">
        <v>2</v>
      </c>
      <c r="M51" s="15">
        <v>0</v>
      </c>
      <c r="N51" s="14">
        <v>15</v>
      </c>
      <c r="O51" s="15">
        <v>2</v>
      </c>
      <c r="P51" s="14">
        <v>3</v>
      </c>
      <c r="Q51" s="15">
        <v>0</v>
      </c>
      <c r="R51" s="14">
        <v>4</v>
      </c>
      <c r="S51" s="15">
        <v>0</v>
      </c>
      <c r="T51" s="99"/>
      <c r="U51" s="99"/>
      <c r="V51" s="99"/>
      <c r="W51" s="99"/>
      <c r="X51" s="10">
        <v>4</v>
      </c>
      <c r="Y51" s="14"/>
      <c r="Z51" s="14"/>
      <c r="AA51" s="15">
        <v>0</v>
      </c>
      <c r="AB51" s="14">
        <v>5</v>
      </c>
      <c r="AC51" s="15">
        <v>1</v>
      </c>
      <c r="AD51" s="14">
        <v>5</v>
      </c>
      <c r="AE51" s="15">
        <v>0</v>
      </c>
      <c r="AF51" s="14">
        <v>4</v>
      </c>
      <c r="AG51" s="15">
        <v>0</v>
      </c>
      <c r="AH51" s="14">
        <v>5</v>
      </c>
      <c r="AI51" s="15">
        <v>1</v>
      </c>
    </row>
    <row r="52" spans="1:35" ht="15.75" customHeight="1" x14ac:dyDescent="0.3">
      <c r="A52" s="26" t="s">
        <v>74</v>
      </c>
      <c r="B52" s="10">
        <v>0</v>
      </c>
      <c r="C52" s="25">
        <v>0</v>
      </c>
      <c r="D52" s="10">
        <v>0</v>
      </c>
      <c r="E52" s="25">
        <v>0</v>
      </c>
      <c r="F52" s="10">
        <v>3</v>
      </c>
      <c r="G52" s="25">
        <v>0</v>
      </c>
      <c r="H52" s="10">
        <v>3</v>
      </c>
      <c r="I52" s="25">
        <v>1</v>
      </c>
      <c r="J52" s="10">
        <v>10</v>
      </c>
      <c r="K52" s="25">
        <v>1</v>
      </c>
      <c r="L52" s="10">
        <v>3</v>
      </c>
      <c r="M52" s="25">
        <v>0</v>
      </c>
      <c r="N52" s="10">
        <v>12</v>
      </c>
      <c r="O52" s="25">
        <v>2</v>
      </c>
      <c r="P52" s="10">
        <v>9</v>
      </c>
      <c r="Q52" s="25">
        <v>0</v>
      </c>
      <c r="R52" s="10">
        <v>2</v>
      </c>
      <c r="S52" s="25">
        <v>0</v>
      </c>
      <c r="T52" s="99"/>
      <c r="U52" s="99"/>
      <c r="V52" s="99"/>
      <c r="W52" s="99"/>
      <c r="X52" s="10">
        <v>3</v>
      </c>
      <c r="Y52" s="10"/>
      <c r="Z52" s="10"/>
      <c r="AA52" s="25">
        <v>0</v>
      </c>
      <c r="AB52" s="10">
        <v>5</v>
      </c>
      <c r="AC52" s="25">
        <v>0</v>
      </c>
      <c r="AD52" s="10">
        <v>6</v>
      </c>
      <c r="AE52" s="25">
        <v>1</v>
      </c>
      <c r="AF52" s="10">
        <v>3</v>
      </c>
      <c r="AG52" s="25">
        <v>0</v>
      </c>
      <c r="AH52" s="10">
        <v>4</v>
      </c>
      <c r="AI52" s="25">
        <v>1</v>
      </c>
    </row>
    <row r="53" spans="1:35" ht="15.75" customHeight="1" x14ac:dyDescent="0.3">
      <c r="A53" s="36"/>
      <c r="B53" s="37"/>
      <c r="C53" s="38"/>
      <c r="D53" s="37"/>
      <c r="E53" s="38"/>
      <c r="F53" s="37"/>
      <c r="G53" s="38"/>
      <c r="H53" s="37"/>
      <c r="I53" s="38"/>
      <c r="J53" s="37"/>
      <c r="K53" s="38"/>
      <c r="L53" s="37"/>
      <c r="M53" s="38"/>
      <c r="N53" s="37"/>
      <c r="O53" s="38"/>
      <c r="P53" s="37"/>
      <c r="Q53" s="38"/>
      <c r="R53" s="37"/>
      <c r="S53" s="38"/>
      <c r="T53" s="38"/>
      <c r="U53" s="38"/>
      <c r="V53" s="38"/>
      <c r="W53" s="38"/>
      <c r="X53" s="37"/>
      <c r="Y53" s="37"/>
      <c r="Z53" s="37"/>
      <c r="AA53" s="38"/>
      <c r="AB53" s="37"/>
      <c r="AC53" s="38"/>
      <c r="AD53" s="37"/>
      <c r="AE53" s="38"/>
      <c r="AF53" s="37"/>
      <c r="AG53" s="38"/>
      <c r="AH53" s="37"/>
      <c r="AI53" s="38"/>
    </row>
    <row r="54" spans="1:35" ht="15.75" customHeight="1" x14ac:dyDescent="0.3">
      <c r="A54" s="80"/>
      <c r="B54" s="113">
        <v>603</v>
      </c>
      <c r="C54" s="114"/>
      <c r="D54" s="113">
        <v>611</v>
      </c>
      <c r="E54" s="114"/>
      <c r="F54" s="113">
        <v>615</v>
      </c>
      <c r="G54" s="114"/>
      <c r="H54" s="115">
        <v>650</v>
      </c>
      <c r="I54" s="116"/>
      <c r="J54" s="113">
        <v>662</v>
      </c>
      <c r="K54" s="114"/>
      <c r="L54" s="113">
        <v>663</v>
      </c>
      <c r="M54" s="114"/>
      <c r="N54" s="113">
        <v>664</v>
      </c>
      <c r="O54" s="114"/>
      <c r="P54" s="113">
        <v>672</v>
      </c>
      <c r="Q54" s="114"/>
      <c r="R54" s="113">
        <v>680</v>
      </c>
      <c r="S54" s="114"/>
      <c r="T54" s="113">
        <v>6550</v>
      </c>
      <c r="U54" s="120"/>
      <c r="V54" s="121" t="s">
        <v>89</v>
      </c>
      <c r="W54" s="122"/>
      <c r="X54" s="117" t="s">
        <v>14</v>
      </c>
      <c r="Y54" s="118"/>
      <c r="Z54" s="118"/>
      <c r="AA54" s="119"/>
      <c r="AB54" s="117" t="s">
        <v>15</v>
      </c>
      <c r="AC54" s="119"/>
      <c r="AD54" s="117" t="s">
        <v>16</v>
      </c>
      <c r="AE54" s="119"/>
      <c r="AF54" s="117" t="s">
        <v>17</v>
      </c>
      <c r="AG54" s="119"/>
      <c r="AH54" s="117" t="s">
        <v>18</v>
      </c>
      <c r="AI54" s="119"/>
    </row>
    <row r="55" spans="1:35" ht="15.75" customHeight="1" x14ac:dyDescent="0.3">
      <c r="A55" s="75" t="s">
        <v>75</v>
      </c>
      <c r="B55" s="76">
        <v>0</v>
      </c>
      <c r="C55" s="77">
        <v>0</v>
      </c>
      <c r="D55" s="76">
        <v>0</v>
      </c>
      <c r="E55" s="77">
        <v>0</v>
      </c>
      <c r="F55" s="76">
        <v>15</v>
      </c>
      <c r="G55" s="77">
        <v>0</v>
      </c>
      <c r="H55" s="76">
        <v>18</v>
      </c>
      <c r="I55" s="77">
        <v>0</v>
      </c>
      <c r="J55" s="76">
        <v>60</v>
      </c>
      <c r="K55" s="77">
        <v>2</v>
      </c>
      <c r="L55" s="76">
        <v>18</v>
      </c>
      <c r="M55" s="77">
        <v>0</v>
      </c>
      <c r="N55" s="76">
        <v>52</v>
      </c>
      <c r="O55" s="77">
        <v>4</v>
      </c>
      <c r="P55" s="76">
        <v>0</v>
      </c>
      <c r="Q55" s="77">
        <v>0</v>
      </c>
      <c r="R55" s="76">
        <v>0</v>
      </c>
      <c r="S55" s="77">
        <v>0</v>
      </c>
      <c r="T55" s="100"/>
      <c r="U55" s="100"/>
      <c r="V55" s="100"/>
      <c r="W55" s="100"/>
      <c r="X55" s="76">
        <v>14</v>
      </c>
      <c r="Y55" s="76"/>
      <c r="Z55" s="76"/>
      <c r="AA55" s="77">
        <v>0</v>
      </c>
      <c r="AB55" s="76">
        <v>13</v>
      </c>
      <c r="AC55" s="77">
        <v>1</v>
      </c>
      <c r="AD55" s="76">
        <v>18</v>
      </c>
      <c r="AE55" s="77">
        <v>0</v>
      </c>
      <c r="AF55" s="76">
        <v>22</v>
      </c>
      <c r="AG55" s="77">
        <v>0</v>
      </c>
      <c r="AH55" s="76">
        <v>16</v>
      </c>
      <c r="AI55" s="77">
        <v>0</v>
      </c>
    </row>
    <row r="56" spans="1:35" ht="15.75" customHeight="1" x14ac:dyDescent="0.3">
      <c r="A56" s="75" t="s">
        <v>76</v>
      </c>
      <c r="B56" s="76">
        <v>0</v>
      </c>
      <c r="C56" s="77">
        <v>0</v>
      </c>
      <c r="D56" s="76">
        <v>3</v>
      </c>
      <c r="E56" s="77">
        <v>1</v>
      </c>
      <c r="F56" s="76">
        <v>7</v>
      </c>
      <c r="G56" s="77">
        <v>0</v>
      </c>
      <c r="H56" s="76">
        <v>2</v>
      </c>
      <c r="I56" s="77">
        <v>0</v>
      </c>
      <c r="J56" s="76">
        <v>13</v>
      </c>
      <c r="K56" s="77">
        <v>0</v>
      </c>
      <c r="L56" s="76">
        <v>5</v>
      </c>
      <c r="M56" s="77">
        <v>0</v>
      </c>
      <c r="N56" s="76">
        <v>14</v>
      </c>
      <c r="O56" s="77">
        <v>1</v>
      </c>
      <c r="P56" s="76">
        <v>0</v>
      </c>
      <c r="Q56" s="77">
        <v>0</v>
      </c>
      <c r="R56" s="76">
        <v>0</v>
      </c>
      <c r="S56" s="77">
        <v>0</v>
      </c>
      <c r="T56" s="100"/>
      <c r="U56" s="100"/>
      <c r="V56" s="100"/>
      <c r="W56" s="100"/>
      <c r="X56" s="76">
        <v>5</v>
      </c>
      <c r="Y56" s="76"/>
      <c r="Z56" s="76"/>
      <c r="AA56" s="77">
        <v>0</v>
      </c>
      <c r="AB56" s="76">
        <v>5</v>
      </c>
      <c r="AC56" s="77">
        <v>1</v>
      </c>
      <c r="AD56" s="76">
        <v>3</v>
      </c>
      <c r="AE56" s="77">
        <v>0</v>
      </c>
      <c r="AF56" s="76">
        <v>6</v>
      </c>
      <c r="AG56" s="77">
        <v>0</v>
      </c>
      <c r="AH56" s="76">
        <v>2</v>
      </c>
      <c r="AI56" s="77">
        <v>0</v>
      </c>
    </row>
    <row r="57" spans="1:35" ht="15.75" customHeight="1" x14ac:dyDescent="0.3">
      <c r="A57" s="75" t="s">
        <v>79</v>
      </c>
      <c r="B57" s="76">
        <v>2</v>
      </c>
      <c r="C57" s="77">
        <v>0</v>
      </c>
      <c r="D57" s="76">
        <v>3</v>
      </c>
      <c r="E57" s="77">
        <v>0</v>
      </c>
      <c r="F57" s="76">
        <v>20</v>
      </c>
      <c r="G57" s="77">
        <v>0</v>
      </c>
      <c r="H57" s="76">
        <v>2</v>
      </c>
      <c r="I57" s="77">
        <v>0</v>
      </c>
      <c r="J57" s="76">
        <v>66</v>
      </c>
      <c r="K57" s="77">
        <v>3</v>
      </c>
      <c r="L57" s="76">
        <v>17</v>
      </c>
      <c r="M57" s="77">
        <v>2</v>
      </c>
      <c r="N57" s="76">
        <v>54</v>
      </c>
      <c r="O57" s="77">
        <v>3</v>
      </c>
      <c r="P57" s="76">
        <v>6</v>
      </c>
      <c r="Q57" s="77">
        <v>0</v>
      </c>
      <c r="R57" s="76">
        <v>0</v>
      </c>
      <c r="S57" s="77">
        <v>0</v>
      </c>
      <c r="T57" s="100"/>
      <c r="U57" s="100"/>
      <c r="V57" s="100"/>
      <c r="W57" s="100"/>
      <c r="X57" s="76">
        <v>18</v>
      </c>
      <c r="Y57" s="76"/>
      <c r="Z57" s="76"/>
      <c r="AA57" s="77">
        <v>3</v>
      </c>
      <c r="AB57" s="76">
        <v>18</v>
      </c>
      <c r="AC57" s="77">
        <v>1</v>
      </c>
      <c r="AD57" s="76">
        <v>16</v>
      </c>
      <c r="AE57" s="77">
        <v>1</v>
      </c>
      <c r="AF57" s="76">
        <v>11</v>
      </c>
      <c r="AG57" s="77">
        <v>0</v>
      </c>
      <c r="AH57" s="76">
        <v>22</v>
      </c>
      <c r="AI57" s="77">
        <v>1</v>
      </c>
    </row>
    <row r="58" spans="1:35" ht="15.75" customHeight="1" x14ac:dyDescent="0.3">
      <c r="A58" s="36"/>
      <c r="B58" s="37"/>
      <c r="C58" s="38"/>
      <c r="D58" s="37"/>
      <c r="E58" s="38"/>
      <c r="F58" s="37"/>
      <c r="G58" s="38"/>
      <c r="H58" s="37"/>
      <c r="I58" s="38"/>
      <c r="J58" s="37"/>
      <c r="K58" s="38"/>
      <c r="L58" s="37"/>
      <c r="M58" s="38"/>
      <c r="N58" s="37"/>
      <c r="O58" s="38"/>
      <c r="P58" s="37"/>
      <c r="Q58" s="38"/>
      <c r="R58" s="37"/>
      <c r="S58" s="38"/>
      <c r="T58" s="38"/>
      <c r="U58" s="38"/>
      <c r="V58" s="38"/>
      <c r="W58" s="38"/>
      <c r="X58" s="37"/>
      <c r="Y58" s="37"/>
      <c r="Z58" s="37"/>
      <c r="AA58" s="38"/>
      <c r="AB58" s="37"/>
      <c r="AC58" s="38"/>
      <c r="AD58" s="37"/>
      <c r="AE58" s="38"/>
      <c r="AF58" s="37"/>
      <c r="AG58" s="38"/>
      <c r="AH58" s="37"/>
      <c r="AI58" s="38"/>
    </row>
    <row r="59" spans="1:35" ht="15.75" customHeight="1" x14ac:dyDescent="0.3">
      <c r="A59" s="75" t="s">
        <v>80</v>
      </c>
      <c r="B59" s="76">
        <v>0</v>
      </c>
      <c r="C59" s="77">
        <v>0</v>
      </c>
      <c r="D59" s="76">
        <v>6</v>
      </c>
      <c r="E59" s="77">
        <v>0</v>
      </c>
      <c r="F59" s="76">
        <v>7</v>
      </c>
      <c r="G59" s="77">
        <v>1</v>
      </c>
      <c r="H59" s="76">
        <v>3</v>
      </c>
      <c r="I59" s="77">
        <v>0</v>
      </c>
      <c r="J59" s="76">
        <v>61</v>
      </c>
      <c r="K59" s="77">
        <v>5</v>
      </c>
      <c r="L59" s="76">
        <v>5</v>
      </c>
      <c r="M59" s="77">
        <v>1</v>
      </c>
      <c r="N59" s="76">
        <v>65</v>
      </c>
      <c r="O59" s="77">
        <v>2</v>
      </c>
      <c r="P59" s="76">
        <v>5</v>
      </c>
      <c r="Q59" s="77">
        <v>0</v>
      </c>
      <c r="R59" s="76">
        <v>0</v>
      </c>
      <c r="S59" s="77">
        <v>0</v>
      </c>
      <c r="T59" s="100"/>
      <c r="U59" s="100"/>
      <c r="V59" s="100"/>
      <c r="W59" s="100"/>
      <c r="X59" s="76">
        <v>18</v>
      </c>
      <c r="Y59" s="76"/>
      <c r="Z59" s="76"/>
      <c r="AA59" s="77">
        <v>0</v>
      </c>
      <c r="AB59" s="76">
        <v>13</v>
      </c>
      <c r="AC59" s="77">
        <v>2</v>
      </c>
      <c r="AD59" s="76">
        <v>13</v>
      </c>
      <c r="AE59" s="77">
        <v>1</v>
      </c>
      <c r="AF59" s="76">
        <v>18</v>
      </c>
      <c r="AG59" s="77">
        <v>0</v>
      </c>
      <c r="AH59" s="76">
        <v>14</v>
      </c>
      <c r="AI59" s="77">
        <v>0</v>
      </c>
    </row>
    <row r="60" spans="1:35" ht="15.75" customHeight="1" x14ac:dyDescent="0.3">
      <c r="A60" s="75" t="s">
        <v>83</v>
      </c>
      <c r="B60" s="76">
        <v>0</v>
      </c>
      <c r="C60" s="77">
        <v>0</v>
      </c>
      <c r="D60" s="76">
        <v>3</v>
      </c>
      <c r="E60" s="77">
        <v>0</v>
      </c>
      <c r="F60" s="76">
        <v>3</v>
      </c>
      <c r="G60" s="77">
        <v>0</v>
      </c>
      <c r="H60" s="76">
        <v>3</v>
      </c>
      <c r="I60" s="77">
        <v>0</v>
      </c>
      <c r="J60" s="76">
        <v>17</v>
      </c>
      <c r="K60" s="77">
        <v>3</v>
      </c>
      <c r="L60" s="76">
        <v>6</v>
      </c>
      <c r="M60" s="77">
        <v>0</v>
      </c>
      <c r="N60" s="76">
        <v>17</v>
      </c>
      <c r="O60" s="77">
        <v>2</v>
      </c>
      <c r="P60" s="76">
        <v>3</v>
      </c>
      <c r="Q60" s="77">
        <v>0</v>
      </c>
      <c r="R60" s="76">
        <v>0</v>
      </c>
      <c r="S60" s="77">
        <v>0</v>
      </c>
      <c r="T60" s="100"/>
      <c r="U60" s="100"/>
      <c r="V60" s="100"/>
      <c r="W60" s="100"/>
      <c r="X60" s="76">
        <v>4</v>
      </c>
      <c r="Y60" s="76"/>
      <c r="Z60" s="76"/>
      <c r="AA60" s="77">
        <v>0</v>
      </c>
      <c r="AB60" s="76">
        <v>7</v>
      </c>
      <c r="AC60" s="77">
        <v>0</v>
      </c>
      <c r="AD60" s="76">
        <v>2</v>
      </c>
      <c r="AE60" s="77">
        <v>2</v>
      </c>
      <c r="AF60" s="76">
        <v>7</v>
      </c>
      <c r="AG60" s="77">
        <v>0</v>
      </c>
      <c r="AH60" s="76">
        <v>5</v>
      </c>
      <c r="AI60" s="77">
        <v>2</v>
      </c>
    </row>
    <row r="61" spans="1:35" ht="15.75" customHeight="1" x14ac:dyDescent="0.3">
      <c r="A61" s="83" t="s">
        <v>84</v>
      </c>
      <c r="B61" s="76">
        <v>2</v>
      </c>
      <c r="C61" s="77">
        <v>0</v>
      </c>
      <c r="D61" s="76">
        <v>2</v>
      </c>
      <c r="E61" s="77">
        <v>2</v>
      </c>
      <c r="F61" s="76">
        <v>14</v>
      </c>
      <c r="G61" s="77">
        <v>0</v>
      </c>
      <c r="H61" s="76">
        <v>7</v>
      </c>
      <c r="I61" s="77">
        <v>0</v>
      </c>
      <c r="J61" s="76">
        <v>98</v>
      </c>
      <c r="K61" s="77">
        <v>7</v>
      </c>
      <c r="L61" s="76">
        <v>20</v>
      </c>
      <c r="M61" s="77">
        <v>0</v>
      </c>
      <c r="N61" s="76">
        <v>94</v>
      </c>
      <c r="O61" s="77">
        <v>5</v>
      </c>
      <c r="P61" s="76">
        <v>11</v>
      </c>
      <c r="Q61" s="77">
        <v>1</v>
      </c>
      <c r="R61" s="76">
        <v>2</v>
      </c>
      <c r="S61" s="77">
        <v>0</v>
      </c>
      <c r="T61" s="100"/>
      <c r="U61" s="100"/>
      <c r="V61" s="100"/>
      <c r="W61" s="100"/>
      <c r="X61" s="76">
        <v>26</v>
      </c>
      <c r="Y61" s="76"/>
      <c r="Z61" s="76"/>
      <c r="AA61" s="77">
        <v>2</v>
      </c>
      <c r="AB61" s="76">
        <v>15</v>
      </c>
      <c r="AC61" s="77">
        <v>1</v>
      </c>
      <c r="AD61" s="76">
        <v>35</v>
      </c>
      <c r="AE61" s="77">
        <v>3</v>
      </c>
      <c r="AF61" s="76">
        <v>36</v>
      </c>
      <c r="AG61" s="77">
        <v>4</v>
      </c>
      <c r="AH61" s="76">
        <v>13</v>
      </c>
      <c r="AI61" s="77">
        <v>0</v>
      </c>
    </row>
    <row r="62" spans="1:35" ht="15.75" customHeight="1" x14ac:dyDescent="0.3">
      <c r="A62" s="36"/>
      <c r="B62" s="37"/>
      <c r="C62" s="38"/>
      <c r="D62" s="37"/>
      <c r="E62" s="38"/>
      <c r="F62" s="37"/>
      <c r="G62" s="38"/>
      <c r="H62" s="37"/>
      <c r="I62" s="38"/>
      <c r="J62" s="37"/>
      <c r="K62" s="38"/>
      <c r="L62" s="37"/>
      <c r="M62" s="38"/>
      <c r="N62" s="37"/>
      <c r="O62" s="38"/>
      <c r="P62" s="37"/>
      <c r="Q62" s="38"/>
      <c r="R62" s="37"/>
      <c r="S62" s="38"/>
      <c r="T62" s="38"/>
      <c r="U62" s="38"/>
      <c r="V62" s="38"/>
      <c r="W62" s="38"/>
      <c r="X62" s="37"/>
      <c r="Y62" s="37"/>
      <c r="Z62" s="37"/>
      <c r="AA62" s="38"/>
      <c r="AB62" s="37"/>
      <c r="AC62" s="38"/>
      <c r="AD62" s="37"/>
      <c r="AE62" s="38"/>
      <c r="AF62" s="37"/>
      <c r="AG62" s="38"/>
      <c r="AH62" s="37"/>
      <c r="AI62" s="38"/>
    </row>
    <row r="63" spans="1:35" ht="15.75" customHeight="1" x14ac:dyDescent="0.3">
      <c r="A63" s="90" t="s">
        <v>85</v>
      </c>
      <c r="B63" s="86">
        <v>2</v>
      </c>
      <c r="C63" s="105">
        <v>0</v>
      </c>
      <c r="D63" s="86">
        <v>7</v>
      </c>
      <c r="E63" s="105">
        <v>0</v>
      </c>
      <c r="F63" s="86">
        <v>22</v>
      </c>
      <c r="G63" s="105">
        <v>0</v>
      </c>
      <c r="H63" s="86">
        <v>15</v>
      </c>
      <c r="I63" s="105">
        <v>0</v>
      </c>
      <c r="J63" s="86">
        <v>53</v>
      </c>
      <c r="K63" s="105">
        <v>7</v>
      </c>
      <c r="L63" s="86">
        <v>32</v>
      </c>
      <c r="M63" s="105">
        <v>1</v>
      </c>
      <c r="N63" s="86">
        <v>70</v>
      </c>
      <c r="O63" s="105">
        <v>3</v>
      </c>
      <c r="P63" s="86">
        <v>9</v>
      </c>
      <c r="Q63" s="105">
        <v>0</v>
      </c>
      <c r="R63" s="86">
        <v>26</v>
      </c>
      <c r="S63" s="105">
        <v>1</v>
      </c>
      <c r="T63" s="101"/>
      <c r="U63" s="101"/>
      <c r="V63" s="101"/>
      <c r="W63" s="101"/>
      <c r="X63" s="87">
        <v>28</v>
      </c>
      <c r="Y63" s="87"/>
      <c r="Z63" s="87"/>
      <c r="AA63" s="106">
        <v>1</v>
      </c>
      <c r="AB63" s="87">
        <v>20</v>
      </c>
      <c r="AC63" s="106">
        <v>4</v>
      </c>
      <c r="AD63" s="87">
        <v>26</v>
      </c>
      <c r="AE63" s="106">
        <v>0</v>
      </c>
      <c r="AF63" s="87">
        <v>21</v>
      </c>
      <c r="AG63" s="106">
        <v>0</v>
      </c>
      <c r="AH63" s="87">
        <v>23</v>
      </c>
      <c r="AI63" s="106">
        <v>0</v>
      </c>
    </row>
    <row r="64" spans="1:35" ht="15.75" customHeight="1" x14ac:dyDescent="0.3">
      <c r="A64" s="98" t="s">
        <v>88</v>
      </c>
      <c r="B64" s="76">
        <v>0</v>
      </c>
      <c r="C64" s="77">
        <v>0</v>
      </c>
      <c r="D64" s="76">
        <v>2</v>
      </c>
      <c r="E64" s="77">
        <v>0</v>
      </c>
      <c r="F64" s="76">
        <v>10</v>
      </c>
      <c r="G64" s="77">
        <v>0</v>
      </c>
      <c r="H64" s="76">
        <v>7</v>
      </c>
      <c r="I64" s="77">
        <v>0</v>
      </c>
      <c r="J64" s="76">
        <v>35</v>
      </c>
      <c r="K64" s="77">
        <v>3</v>
      </c>
      <c r="L64" s="76">
        <v>15</v>
      </c>
      <c r="M64" s="77">
        <v>0</v>
      </c>
      <c r="N64" s="76">
        <v>37</v>
      </c>
      <c r="O64" s="77">
        <v>2</v>
      </c>
      <c r="P64" s="76">
        <v>0</v>
      </c>
      <c r="Q64" s="77">
        <v>0</v>
      </c>
      <c r="R64" s="76">
        <v>10</v>
      </c>
      <c r="S64" s="77">
        <v>0</v>
      </c>
      <c r="T64" s="104">
        <v>3</v>
      </c>
      <c r="U64" s="77">
        <v>0</v>
      </c>
      <c r="V64" s="104">
        <v>5</v>
      </c>
      <c r="W64" s="77">
        <v>1</v>
      </c>
      <c r="X64" s="76">
        <v>9</v>
      </c>
      <c r="Y64" s="76"/>
      <c r="Z64" s="76"/>
      <c r="AA64" s="77">
        <v>0</v>
      </c>
      <c r="AB64" s="76">
        <v>16</v>
      </c>
      <c r="AC64" s="77">
        <v>0</v>
      </c>
      <c r="AD64" s="76">
        <v>12</v>
      </c>
      <c r="AE64" s="77">
        <v>0</v>
      </c>
      <c r="AF64" s="76">
        <v>11</v>
      </c>
      <c r="AG64" s="77">
        <v>3</v>
      </c>
      <c r="AH64" s="76">
        <v>14</v>
      </c>
      <c r="AI64" s="77">
        <v>1</v>
      </c>
    </row>
    <row r="65" spans="1:35" ht="15.75" customHeight="1" x14ac:dyDescent="0.3">
      <c r="A65" s="75"/>
      <c r="B65" s="76"/>
      <c r="C65" s="77"/>
      <c r="D65" s="76"/>
      <c r="E65" s="77"/>
      <c r="F65" s="76"/>
      <c r="G65" s="77"/>
      <c r="H65" s="76"/>
      <c r="I65" s="77"/>
      <c r="J65" s="76"/>
      <c r="K65" s="77"/>
      <c r="L65" s="76"/>
      <c r="M65" s="77"/>
      <c r="N65" s="76"/>
      <c r="O65" s="77"/>
      <c r="P65" s="76"/>
      <c r="Q65" s="77"/>
      <c r="R65" s="76"/>
      <c r="S65" s="77"/>
      <c r="T65" s="77"/>
      <c r="U65" s="77"/>
      <c r="V65" s="77"/>
      <c r="W65" s="77"/>
      <c r="X65" s="76"/>
      <c r="Y65" s="76"/>
      <c r="Z65" s="76"/>
      <c r="AA65" s="77"/>
      <c r="AB65" s="76"/>
      <c r="AC65" s="77"/>
      <c r="AD65" s="76"/>
      <c r="AE65" s="77"/>
      <c r="AF65" s="76"/>
      <c r="AG65" s="77"/>
      <c r="AH65" s="76"/>
      <c r="AI65" s="77"/>
    </row>
    <row r="66" spans="1:35" ht="15.75" customHeight="1" x14ac:dyDescent="0.3">
      <c r="A66" s="75"/>
      <c r="B66" s="76"/>
      <c r="C66" s="77"/>
      <c r="D66" s="76"/>
      <c r="E66" s="77"/>
      <c r="F66" s="76"/>
      <c r="G66" s="77"/>
      <c r="H66" s="76"/>
      <c r="I66" s="77"/>
      <c r="J66" s="76"/>
      <c r="K66" s="77"/>
      <c r="L66" s="76"/>
      <c r="M66" s="77"/>
      <c r="N66" s="76"/>
      <c r="O66" s="77"/>
      <c r="P66" s="76"/>
      <c r="Q66" s="77"/>
      <c r="R66" s="76"/>
      <c r="S66" s="77"/>
      <c r="T66" s="77"/>
      <c r="U66" s="77"/>
      <c r="V66" s="77"/>
      <c r="W66" s="77"/>
      <c r="X66" s="76"/>
      <c r="Y66" s="76"/>
      <c r="Z66" s="76"/>
      <c r="AA66" s="77"/>
      <c r="AB66" s="76"/>
      <c r="AC66" s="77"/>
      <c r="AD66" s="76"/>
      <c r="AE66" s="77"/>
      <c r="AF66" s="76"/>
      <c r="AG66" s="77"/>
      <c r="AH66" s="76"/>
      <c r="AI66" s="77"/>
    </row>
    <row r="67" spans="1:35" ht="15.75" customHeight="1" x14ac:dyDescent="0.3">
      <c r="A67" s="111" t="s">
        <v>30</v>
      </c>
      <c r="B67" s="111"/>
      <c r="C67" s="111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/>
    </row>
    <row r="68" spans="1:35" x14ac:dyDescent="0.3">
      <c r="A68" s="111"/>
      <c r="B68" s="111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/>
    </row>
    <row r="69" spans="1:35" ht="18" x14ac:dyDescent="0.35">
      <c r="A69" s="35" t="s">
        <v>26</v>
      </c>
      <c r="B69" s="33"/>
      <c r="C69" s="34"/>
      <c r="D69" s="33"/>
      <c r="E69" s="34"/>
      <c r="F69" s="33"/>
      <c r="G69" s="34"/>
      <c r="H69" s="33"/>
      <c r="I69" s="34"/>
      <c r="J69" s="33"/>
      <c r="K69" s="34"/>
      <c r="L69" s="33"/>
      <c r="M69" s="34"/>
      <c r="N69" s="33"/>
      <c r="O69" s="34"/>
    </row>
    <row r="71" spans="1:35" x14ac:dyDescent="0.3">
      <c r="A71" t="s">
        <v>27</v>
      </c>
    </row>
    <row r="72" spans="1:35" x14ac:dyDescent="0.3">
      <c r="D72" s="30"/>
      <c r="E72" s="31"/>
      <c r="F72" s="30"/>
      <c r="G72" s="31"/>
      <c r="H72" s="30"/>
      <c r="I72" s="31"/>
    </row>
    <row r="73" spans="1:35" x14ac:dyDescent="0.3">
      <c r="D73" s="30"/>
      <c r="E73" s="31"/>
      <c r="F73" s="30"/>
      <c r="G73" s="31"/>
      <c r="H73" s="30"/>
      <c r="I73" s="31"/>
    </row>
    <row r="74" spans="1:35" x14ac:dyDescent="0.3">
      <c r="D74" s="30"/>
      <c r="E74" s="31"/>
      <c r="F74" s="30"/>
      <c r="G74" s="31"/>
      <c r="H74" s="30"/>
      <c r="I74" s="31"/>
      <c r="L74" s="30"/>
      <c r="M74" s="31"/>
      <c r="N74" s="30"/>
      <c r="O74" s="31"/>
    </row>
    <row r="75" spans="1:35" x14ac:dyDescent="0.3">
      <c r="D75" s="30"/>
      <c r="E75" s="31"/>
      <c r="F75" s="30"/>
      <c r="G75" s="31"/>
      <c r="H75" s="30"/>
      <c r="I75" s="31"/>
      <c r="L75" s="30"/>
      <c r="M75" s="31"/>
      <c r="N75" s="30"/>
      <c r="O75" s="31"/>
    </row>
    <row r="76" spans="1:35" x14ac:dyDescent="0.3">
      <c r="D76" s="30"/>
      <c r="E76" s="31"/>
      <c r="F76" s="30"/>
      <c r="G76" s="31"/>
      <c r="H76" s="30"/>
      <c r="I76" s="31"/>
      <c r="L76" s="30"/>
      <c r="M76" s="31"/>
      <c r="N76" s="30"/>
      <c r="O76" s="31"/>
    </row>
    <row r="77" spans="1:35" x14ac:dyDescent="0.3">
      <c r="D77" s="30"/>
      <c r="E77" s="31"/>
      <c r="F77" s="30"/>
      <c r="G77" s="31"/>
      <c r="H77" s="30"/>
      <c r="I77" s="31"/>
      <c r="L77" s="30"/>
      <c r="M77" s="31"/>
      <c r="N77" s="30"/>
      <c r="O77" s="31"/>
    </row>
    <row r="78" spans="1:35" x14ac:dyDescent="0.3">
      <c r="D78" s="30"/>
      <c r="E78" s="31"/>
      <c r="F78" s="30"/>
      <c r="G78" s="31"/>
      <c r="H78" s="30"/>
      <c r="I78" s="31"/>
      <c r="L78" s="30"/>
      <c r="M78" s="31"/>
      <c r="N78" s="30"/>
      <c r="O78" s="31"/>
    </row>
    <row r="79" spans="1:35" x14ac:dyDescent="0.3">
      <c r="D79" s="30"/>
      <c r="E79" s="31"/>
      <c r="F79" s="30"/>
      <c r="G79" s="31"/>
      <c r="H79" s="30"/>
      <c r="I79" s="31"/>
      <c r="L79" s="30"/>
      <c r="M79" s="31"/>
      <c r="N79" s="30"/>
      <c r="O79" s="31"/>
    </row>
    <row r="80" spans="1:35" x14ac:dyDescent="0.3">
      <c r="D80" s="30"/>
      <c r="E80" s="31"/>
      <c r="F80" s="30"/>
      <c r="G80" s="31"/>
      <c r="H80" s="30"/>
      <c r="I80" s="31"/>
      <c r="L80" s="30"/>
      <c r="M80" s="31"/>
      <c r="N80" s="30"/>
      <c r="O80" s="31"/>
    </row>
    <row r="81" spans="4:9" x14ac:dyDescent="0.3">
      <c r="D81" s="30"/>
      <c r="E81" s="31"/>
      <c r="F81" s="30"/>
      <c r="G81" s="31"/>
      <c r="H81" s="30"/>
      <c r="I81" s="31"/>
    </row>
    <row r="82" spans="4:9" x14ac:dyDescent="0.3">
      <c r="D82" s="30"/>
      <c r="E82" s="31"/>
      <c r="F82" s="30"/>
      <c r="G82" s="31"/>
      <c r="H82" s="30"/>
      <c r="I82" s="31"/>
    </row>
  </sheetData>
  <mergeCells count="50">
    <mergeCell ref="T54:U54"/>
    <mergeCell ref="V54:W54"/>
    <mergeCell ref="AD29:AE29"/>
    <mergeCell ref="AF29:AG29"/>
    <mergeCell ref="T1:U1"/>
    <mergeCell ref="V1:W1"/>
    <mergeCell ref="T29:U29"/>
    <mergeCell ref="V29:W29"/>
    <mergeCell ref="AB1:AC1"/>
    <mergeCell ref="AD1:AE1"/>
    <mergeCell ref="AF1:AG1"/>
    <mergeCell ref="AH29:AI29"/>
    <mergeCell ref="B54:C54"/>
    <mergeCell ref="D54:E54"/>
    <mergeCell ref="F54:G54"/>
    <mergeCell ref="H54:I54"/>
    <mergeCell ref="J54:K54"/>
    <mergeCell ref="AB54:AC54"/>
    <mergeCell ref="AD54:AE54"/>
    <mergeCell ref="AF54:AG54"/>
    <mergeCell ref="AH54:AI54"/>
    <mergeCell ref="L54:M54"/>
    <mergeCell ref="N54:O54"/>
    <mergeCell ref="P54:Q54"/>
    <mergeCell ref="R54:S54"/>
    <mergeCell ref="X54:AA54"/>
    <mergeCell ref="AB29:AC29"/>
    <mergeCell ref="AH1:AI1"/>
    <mergeCell ref="A67:AH68"/>
    <mergeCell ref="Y20:Z2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X29:AA29"/>
    <mergeCell ref="L1:M1"/>
    <mergeCell ref="N1:O1"/>
    <mergeCell ref="P1:Q1"/>
    <mergeCell ref="R1:S1"/>
    <mergeCell ref="X1:AA1"/>
    <mergeCell ref="B1:C1"/>
    <mergeCell ref="D1:E1"/>
    <mergeCell ref="F1:G1"/>
    <mergeCell ref="H1:I1"/>
    <mergeCell ref="J1:K1"/>
  </mergeCells>
  <phoneticPr fontId="16" type="noConversion"/>
  <pageMargins left="0.7" right="0.7" top="0.75" bottom="0.75" header="0.3" footer="0.3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L37"/>
  <sheetViews>
    <sheetView zoomScale="125" zoomScaleNormal="125" zoomScalePageLayoutView="125" workbookViewId="0">
      <selection activeCell="H1" sqref="H1:H1048576"/>
    </sheetView>
  </sheetViews>
  <sheetFormatPr defaultColWidth="8.77734375" defaultRowHeight="14.4" x14ac:dyDescent="0.3"/>
  <cols>
    <col min="1" max="1" width="19.6640625" customWidth="1"/>
    <col min="2" max="2" width="12.77734375" customWidth="1"/>
    <col min="3" max="3" width="13" customWidth="1"/>
    <col min="5" max="5" width="15.44140625" customWidth="1"/>
    <col min="6" max="6" width="14.77734375" customWidth="1"/>
    <col min="8" max="8" width="6.44140625" customWidth="1"/>
    <col min="9" max="9" width="23.77734375" customWidth="1"/>
    <col min="11" max="11" width="12.77734375" customWidth="1"/>
    <col min="12" max="12" width="12.109375" customWidth="1"/>
    <col min="13" max="13" width="14.44140625" customWidth="1"/>
    <col min="14" max="14" width="30.44140625" customWidth="1"/>
    <col min="17" max="17" width="21.44140625" customWidth="1"/>
    <col min="19" max="19" width="12" customWidth="1"/>
    <col min="20" max="20" width="13.44140625" customWidth="1"/>
    <col min="21" max="21" width="15.6640625" customWidth="1"/>
    <col min="22" max="22" width="16.44140625" customWidth="1"/>
    <col min="24" max="24" width="20.33203125" customWidth="1"/>
    <col min="26" max="26" width="11.33203125" customWidth="1"/>
    <col min="28" max="28" width="12" customWidth="1"/>
    <col min="29" max="30" width="9.109375" customWidth="1"/>
    <col min="31" max="31" width="20.33203125" customWidth="1"/>
    <col min="33" max="33" width="11.33203125" customWidth="1"/>
    <col min="35" max="35" width="12" customWidth="1"/>
    <col min="38" max="38" width="20.33203125" customWidth="1"/>
    <col min="40" max="40" width="11.33203125" customWidth="1"/>
    <col min="42" max="42" width="11.33203125" customWidth="1"/>
    <col min="45" max="45" width="20.44140625" customWidth="1"/>
    <col min="47" max="47" width="11.44140625" customWidth="1"/>
    <col min="49" max="49" width="11.44140625" customWidth="1"/>
    <col min="52" max="52" width="20.33203125" customWidth="1"/>
    <col min="54" max="54" width="11.44140625" customWidth="1"/>
    <col min="56" max="56" width="11.44140625" customWidth="1"/>
    <col min="59" max="59" width="20.33203125" customWidth="1"/>
    <col min="61" max="61" width="11.44140625" customWidth="1"/>
    <col min="63" max="63" width="11.44140625" customWidth="1"/>
  </cols>
  <sheetData>
    <row r="2" spans="1:64" ht="28.8" x14ac:dyDescent="0.55000000000000004">
      <c r="C2" s="126" t="s">
        <v>86</v>
      </c>
      <c r="D2" s="127"/>
      <c r="K2" s="126" t="s">
        <v>81</v>
      </c>
      <c r="L2" s="127"/>
      <c r="S2" s="1" t="s">
        <v>77</v>
      </c>
      <c r="Z2" s="1" t="s">
        <v>71</v>
      </c>
      <c r="AG2" s="1" t="s">
        <v>67</v>
      </c>
      <c r="AN2" s="1" t="s">
        <v>63</v>
      </c>
      <c r="AU2" s="1" t="s">
        <v>28</v>
      </c>
      <c r="BB2" s="1" t="s">
        <v>25</v>
      </c>
      <c r="BI2" s="1" t="s">
        <v>65</v>
      </c>
    </row>
    <row r="3" spans="1:64" x14ac:dyDescent="0.3">
      <c r="A3" s="124" t="s">
        <v>11</v>
      </c>
      <c r="B3" s="124"/>
      <c r="C3" s="124"/>
      <c r="D3" s="124"/>
      <c r="E3" s="124"/>
      <c r="F3" s="124"/>
      <c r="I3" s="124" t="s">
        <v>11</v>
      </c>
      <c r="J3" s="124"/>
      <c r="K3" s="124"/>
      <c r="L3" s="124"/>
      <c r="M3" s="124"/>
      <c r="N3" s="124"/>
      <c r="Q3" s="124" t="s">
        <v>11</v>
      </c>
      <c r="R3" s="124"/>
      <c r="S3" s="124"/>
      <c r="T3" s="124"/>
      <c r="U3" s="124"/>
      <c r="V3" s="124"/>
      <c r="X3" s="124" t="s">
        <v>11</v>
      </c>
      <c r="Y3" s="124"/>
      <c r="Z3" s="124"/>
      <c r="AA3" s="124"/>
      <c r="AB3" s="124"/>
      <c r="AC3" s="124"/>
      <c r="AE3" s="124" t="s">
        <v>11</v>
      </c>
      <c r="AF3" s="124"/>
      <c r="AG3" s="124"/>
      <c r="AH3" s="124"/>
      <c r="AI3" s="124"/>
      <c r="AJ3" s="124"/>
      <c r="AK3" s="68"/>
      <c r="AL3" s="124" t="s">
        <v>11</v>
      </c>
      <c r="AM3" s="124"/>
      <c r="AN3" s="124"/>
      <c r="AO3" s="124"/>
      <c r="AP3" s="124"/>
      <c r="AQ3" s="124"/>
      <c r="AS3" s="124" t="s">
        <v>11</v>
      </c>
      <c r="AT3" s="124"/>
      <c r="AU3" s="124"/>
      <c r="AV3" s="124"/>
      <c r="AW3" s="124"/>
      <c r="AX3" s="124"/>
      <c r="AZ3" s="124" t="s">
        <v>11</v>
      </c>
      <c r="BA3" s="124"/>
      <c r="BB3" s="124"/>
      <c r="BC3" s="124"/>
      <c r="BD3" s="124"/>
      <c r="BE3" s="124"/>
      <c r="BG3" s="124" t="s">
        <v>11</v>
      </c>
      <c r="BH3" s="124"/>
      <c r="BI3" s="124"/>
      <c r="BJ3" s="124"/>
      <c r="BK3" s="124"/>
      <c r="BL3" s="124"/>
    </row>
    <row r="4" spans="1:64" x14ac:dyDescent="0.3">
      <c r="E4" t="s">
        <v>9</v>
      </c>
      <c r="F4">
        <v>37</v>
      </c>
      <c r="M4" t="s">
        <v>9</v>
      </c>
      <c r="N4">
        <v>48</v>
      </c>
      <c r="U4" t="s">
        <v>9</v>
      </c>
      <c r="V4">
        <v>37</v>
      </c>
      <c r="AB4" t="s">
        <v>9</v>
      </c>
      <c r="AC4">
        <v>18</v>
      </c>
      <c r="AI4" t="s">
        <v>9</v>
      </c>
      <c r="AJ4">
        <v>49</v>
      </c>
      <c r="AP4" t="s">
        <v>9</v>
      </c>
      <c r="AQ4">
        <v>46</v>
      </c>
      <c r="AW4" t="s">
        <v>9</v>
      </c>
      <c r="AX4">
        <v>32</v>
      </c>
      <c r="BD4" t="s">
        <v>9</v>
      </c>
      <c r="BE4">
        <v>43</v>
      </c>
      <c r="BK4" t="s">
        <v>9</v>
      </c>
      <c r="BL4">
        <v>20</v>
      </c>
    </row>
    <row r="5" spans="1:64" x14ac:dyDescent="0.3">
      <c r="A5" s="123" t="s">
        <v>37</v>
      </c>
      <c r="B5" s="123"/>
      <c r="C5" s="123"/>
      <c r="D5" s="123"/>
      <c r="E5" s="123"/>
      <c r="F5" s="123"/>
      <c r="I5" s="123" t="s">
        <v>37</v>
      </c>
      <c r="J5" s="123"/>
      <c r="K5" s="123"/>
      <c r="L5" s="123"/>
      <c r="M5" s="123"/>
      <c r="N5" s="123"/>
      <c r="Q5" s="123" t="s">
        <v>37</v>
      </c>
      <c r="R5" s="123"/>
      <c r="S5" s="123"/>
      <c r="T5" s="123"/>
      <c r="U5" s="123"/>
      <c r="V5" s="123"/>
      <c r="X5" s="123" t="s">
        <v>37</v>
      </c>
      <c r="Y5" s="123"/>
      <c r="Z5" s="123"/>
      <c r="AA5" s="123"/>
      <c r="AB5" s="123"/>
      <c r="AC5" s="123"/>
      <c r="AE5" s="123" t="s">
        <v>37</v>
      </c>
      <c r="AF5" s="123"/>
      <c r="AG5" s="123"/>
      <c r="AH5" s="123"/>
      <c r="AI5" s="123"/>
      <c r="AJ5" s="123"/>
      <c r="AK5" s="69"/>
      <c r="AL5" s="123" t="s">
        <v>37</v>
      </c>
      <c r="AM5" s="123"/>
      <c r="AN5" s="123"/>
      <c r="AO5" s="123"/>
      <c r="AP5" s="123"/>
      <c r="AQ5" s="123"/>
      <c r="AS5" s="123" t="s">
        <v>37</v>
      </c>
      <c r="AT5" s="123"/>
      <c r="AU5" s="123"/>
      <c r="AV5" s="123"/>
      <c r="AW5" s="123"/>
      <c r="AX5" s="123"/>
      <c r="AZ5" s="123" t="s">
        <v>37</v>
      </c>
      <c r="BA5" s="123"/>
      <c r="BB5" s="123"/>
      <c r="BC5" s="123"/>
      <c r="BD5" s="123"/>
      <c r="BE5" s="123"/>
      <c r="BG5" s="123" t="s">
        <v>37</v>
      </c>
      <c r="BH5" s="123"/>
      <c r="BI5" s="123"/>
      <c r="BJ5" s="123"/>
      <c r="BK5" s="123"/>
      <c r="BL5" s="123"/>
    </row>
    <row r="6" spans="1:64" x14ac:dyDescent="0.3">
      <c r="A6" s="88" t="s">
        <v>0</v>
      </c>
      <c r="B6" s="2" t="s">
        <v>1</v>
      </c>
      <c r="C6" s="2" t="s">
        <v>2</v>
      </c>
      <c r="D6" s="88" t="s">
        <v>3</v>
      </c>
      <c r="E6" s="88" t="s">
        <v>4</v>
      </c>
      <c r="F6" s="3" t="s">
        <v>5</v>
      </c>
      <c r="I6" s="81" t="s">
        <v>0</v>
      </c>
      <c r="J6" s="2" t="s">
        <v>1</v>
      </c>
      <c r="K6" s="2" t="s">
        <v>2</v>
      </c>
      <c r="L6" s="81" t="s">
        <v>3</v>
      </c>
      <c r="M6" s="81" t="s">
        <v>4</v>
      </c>
      <c r="N6" s="3" t="s">
        <v>5</v>
      </c>
      <c r="Q6" s="74" t="s">
        <v>0</v>
      </c>
      <c r="R6" s="2" t="s">
        <v>1</v>
      </c>
      <c r="S6" s="2" t="s">
        <v>2</v>
      </c>
      <c r="T6" s="74" t="s">
        <v>3</v>
      </c>
      <c r="U6" s="74" t="s">
        <v>4</v>
      </c>
      <c r="V6" s="3" t="s">
        <v>5</v>
      </c>
      <c r="X6" s="73" t="s">
        <v>0</v>
      </c>
      <c r="Y6" s="2" t="s">
        <v>1</v>
      </c>
      <c r="Z6" s="2" t="s">
        <v>2</v>
      </c>
      <c r="AA6" s="73" t="s">
        <v>3</v>
      </c>
      <c r="AB6" s="73" t="s">
        <v>4</v>
      </c>
      <c r="AC6" s="3" t="s">
        <v>5</v>
      </c>
      <c r="AE6" s="66" t="s">
        <v>0</v>
      </c>
      <c r="AF6" s="2" t="s">
        <v>1</v>
      </c>
      <c r="AG6" s="2" t="s">
        <v>2</v>
      </c>
      <c r="AH6" s="66" t="s">
        <v>3</v>
      </c>
      <c r="AI6" s="66" t="s">
        <v>4</v>
      </c>
      <c r="AJ6" s="3" t="s">
        <v>5</v>
      </c>
      <c r="AK6" s="69"/>
      <c r="AL6" s="67" t="s">
        <v>0</v>
      </c>
      <c r="AM6" s="2" t="s">
        <v>1</v>
      </c>
      <c r="AN6" s="2" t="s">
        <v>2</v>
      </c>
      <c r="AO6" s="67" t="s">
        <v>3</v>
      </c>
      <c r="AP6" s="67" t="s">
        <v>4</v>
      </c>
      <c r="AQ6" s="3" t="s">
        <v>5</v>
      </c>
      <c r="AS6" s="67" t="s">
        <v>0</v>
      </c>
      <c r="AT6" s="2" t="s">
        <v>1</v>
      </c>
      <c r="AU6" s="2" t="s">
        <v>2</v>
      </c>
      <c r="AV6" s="67" t="s">
        <v>3</v>
      </c>
      <c r="AW6" s="67" t="s">
        <v>4</v>
      </c>
      <c r="AX6" s="3" t="s">
        <v>5</v>
      </c>
      <c r="AZ6" s="67" t="s">
        <v>0</v>
      </c>
      <c r="BA6" s="2" t="s">
        <v>1</v>
      </c>
      <c r="BB6" s="2" t="s">
        <v>2</v>
      </c>
      <c r="BC6" s="67" t="s">
        <v>3</v>
      </c>
      <c r="BD6" s="67" t="s">
        <v>4</v>
      </c>
      <c r="BE6" s="3" t="s">
        <v>5</v>
      </c>
      <c r="BG6" s="67" t="s">
        <v>0</v>
      </c>
      <c r="BH6" s="2" t="s">
        <v>1</v>
      </c>
      <c r="BI6" s="2" t="s">
        <v>2</v>
      </c>
      <c r="BJ6" s="67" t="s">
        <v>3</v>
      </c>
      <c r="BK6" s="67" t="s">
        <v>4</v>
      </c>
      <c r="BL6" s="3" t="s">
        <v>5</v>
      </c>
    </row>
    <row r="7" spans="1:64" x14ac:dyDescent="0.3">
      <c r="A7" s="78"/>
      <c r="B7" s="79">
        <v>0</v>
      </c>
      <c r="C7" s="79">
        <v>7</v>
      </c>
      <c r="D7" s="79">
        <v>19</v>
      </c>
      <c r="E7" s="79">
        <v>11</v>
      </c>
      <c r="F7" s="5">
        <f>((1*B7)+(2*C7)+(3*D7)+(4*E7))/F4</f>
        <v>3.1081081081081079</v>
      </c>
      <c r="I7" s="78"/>
      <c r="J7" s="79">
        <v>1</v>
      </c>
      <c r="K7" s="79">
        <v>5</v>
      </c>
      <c r="L7" s="79">
        <v>25</v>
      </c>
      <c r="M7" s="79">
        <v>17</v>
      </c>
      <c r="N7" s="5">
        <f>((1*J7)+(2*K7)+(3*L7)+(4*M7))/N4</f>
        <v>3.2083333333333335</v>
      </c>
      <c r="Q7" s="78"/>
      <c r="R7" s="79">
        <v>2</v>
      </c>
      <c r="S7" s="79">
        <v>8</v>
      </c>
      <c r="T7" s="79">
        <v>22</v>
      </c>
      <c r="U7" s="79">
        <v>19</v>
      </c>
      <c r="V7" s="5">
        <f>((1*R7)+(2*S7)+(3*T7)+(4*U7))/V4</f>
        <v>4.3243243243243246</v>
      </c>
      <c r="Y7" s="4">
        <v>0</v>
      </c>
      <c r="Z7" s="4">
        <v>8</v>
      </c>
      <c r="AA7" s="4">
        <v>6</v>
      </c>
      <c r="AB7" s="4">
        <v>4</v>
      </c>
      <c r="AC7" s="5">
        <f>((1*Y7)+(2*Z7)+(3*AA7)+(4*AB7))/AC4</f>
        <v>2.7777777777777777</v>
      </c>
      <c r="AF7" s="4">
        <v>0</v>
      </c>
      <c r="AG7" s="4">
        <v>13</v>
      </c>
      <c r="AH7" s="4">
        <v>26</v>
      </c>
      <c r="AI7" s="4">
        <v>10</v>
      </c>
      <c r="AJ7" s="5">
        <f>((1*AF7)+(2*AG7)+(3*AH7)+(4*AI7))/AJ4</f>
        <v>2.9387755102040818</v>
      </c>
      <c r="AK7" s="70"/>
      <c r="AM7" s="4">
        <v>3</v>
      </c>
      <c r="AN7" s="4">
        <v>7</v>
      </c>
      <c r="AO7" s="4">
        <v>24</v>
      </c>
      <c r="AP7" s="4">
        <v>12</v>
      </c>
      <c r="AQ7" s="5">
        <f>((1*AM7)+(2*AN7)+(3*AO7)+(4*AP7))/AQ4</f>
        <v>2.9782608695652173</v>
      </c>
      <c r="AT7" s="4">
        <v>0</v>
      </c>
      <c r="AU7" s="4">
        <v>4</v>
      </c>
      <c r="AV7" s="4">
        <v>15</v>
      </c>
      <c r="AW7" s="4">
        <v>13</v>
      </c>
      <c r="AX7" s="5">
        <f>((1*AT7)+(2*AU7)+(3*AV7)+(4*AW7))/AX4</f>
        <v>3.28125</v>
      </c>
      <c r="BA7" s="4">
        <v>5</v>
      </c>
      <c r="BB7" s="4">
        <v>11</v>
      </c>
      <c r="BC7" s="4">
        <v>21</v>
      </c>
      <c r="BD7" s="4">
        <v>6</v>
      </c>
      <c r="BE7" s="5">
        <f>((1*BA7)+(2*BB7)+(3*BC7)+(4*BD7))/BE4</f>
        <v>2.6511627906976742</v>
      </c>
      <c r="BH7" s="4">
        <v>2</v>
      </c>
      <c r="BI7" s="4">
        <v>3</v>
      </c>
      <c r="BJ7" s="4">
        <v>10</v>
      </c>
      <c r="BK7" s="4">
        <v>4</v>
      </c>
      <c r="BL7" s="5">
        <f>((1*BH7)+(2*BI7)+(3*BJ7)+(4*BK7))/BL4</f>
        <v>2.7</v>
      </c>
    </row>
    <row r="8" spans="1:64" x14ac:dyDescent="0.3">
      <c r="A8" t="s">
        <v>6</v>
      </c>
      <c r="B8" s="8">
        <f>B7/F4</f>
        <v>0</v>
      </c>
      <c r="C8" s="8">
        <f>C7/F4</f>
        <v>0.1891891891891892</v>
      </c>
      <c r="D8" s="8">
        <f>D7/F4</f>
        <v>0.51351351351351349</v>
      </c>
      <c r="E8" s="8">
        <f>E7/F4</f>
        <v>0.29729729729729731</v>
      </c>
      <c r="F8" s="7"/>
      <c r="I8" t="s">
        <v>6</v>
      </c>
      <c r="J8" s="8">
        <f>J7/N4</f>
        <v>2.0833333333333332E-2</v>
      </c>
      <c r="K8" s="8">
        <f>K7/N4</f>
        <v>0.10416666666666667</v>
      </c>
      <c r="L8" s="8">
        <f>L7/N4</f>
        <v>0.52083333333333337</v>
      </c>
      <c r="M8" s="8">
        <f>M7/N4</f>
        <v>0.35416666666666669</v>
      </c>
      <c r="N8" s="7"/>
      <c r="Q8" t="s">
        <v>6</v>
      </c>
      <c r="R8" s="8">
        <f>R7/V4</f>
        <v>5.4054054054054057E-2</v>
      </c>
      <c r="S8" s="8">
        <f>S7/V4</f>
        <v>0.21621621621621623</v>
      </c>
      <c r="T8" s="8">
        <f>T7/V4</f>
        <v>0.59459459459459463</v>
      </c>
      <c r="U8" s="8">
        <f>U7/V4</f>
        <v>0.51351351351351349</v>
      </c>
      <c r="V8" s="7"/>
      <c r="X8" t="s">
        <v>6</v>
      </c>
      <c r="Y8" s="8">
        <f>Y7/AC4</f>
        <v>0</v>
      </c>
      <c r="Z8" s="8">
        <f>Z7/AC4</f>
        <v>0.44444444444444442</v>
      </c>
      <c r="AA8" s="8">
        <f>AA7/AC4</f>
        <v>0.33333333333333331</v>
      </c>
      <c r="AB8" s="8">
        <f>AB7/AC4</f>
        <v>0.22222222222222221</v>
      </c>
      <c r="AC8" s="7"/>
      <c r="AE8" t="s">
        <v>6</v>
      </c>
      <c r="AF8" s="8">
        <f>AF7/AJ4</f>
        <v>0</v>
      </c>
      <c r="AG8" s="8">
        <f>AG7/AJ4</f>
        <v>0.26530612244897961</v>
      </c>
      <c r="AH8" s="8">
        <f>AH7/AJ4</f>
        <v>0.53061224489795922</v>
      </c>
      <c r="AI8" s="8">
        <f>AI7/AJ4</f>
        <v>0.20408163265306123</v>
      </c>
      <c r="AJ8" s="7"/>
      <c r="AK8" s="70"/>
      <c r="AL8" t="s">
        <v>6</v>
      </c>
      <c r="AM8" s="8">
        <f>AM7/AQ4</f>
        <v>6.5217391304347824E-2</v>
      </c>
      <c r="AN8" s="8">
        <f>AN7/AQ4</f>
        <v>0.15217391304347827</v>
      </c>
      <c r="AO8" s="8">
        <f>AO7/AQ4</f>
        <v>0.52173913043478259</v>
      </c>
      <c r="AP8" s="8">
        <f>AP7/AQ4</f>
        <v>0.2608695652173913</v>
      </c>
      <c r="AQ8" s="7"/>
      <c r="AS8" t="s">
        <v>6</v>
      </c>
      <c r="AT8" s="8">
        <f>AT7/AX4</f>
        <v>0</v>
      </c>
      <c r="AU8" s="8">
        <f>AU7/AX4</f>
        <v>0.125</v>
      </c>
      <c r="AV8" s="8">
        <f>AV7/AX4</f>
        <v>0.46875</v>
      </c>
      <c r="AW8" s="8">
        <f>AW7/AX4</f>
        <v>0.40625</v>
      </c>
      <c r="AX8" s="7"/>
      <c r="AZ8" t="s">
        <v>6</v>
      </c>
      <c r="BA8" s="8">
        <f>BA7/BE4</f>
        <v>0.11627906976744186</v>
      </c>
      <c r="BB8" s="8">
        <f>BB7/BE4</f>
        <v>0.2558139534883721</v>
      </c>
      <c r="BC8" s="8">
        <f>BC7/BE4</f>
        <v>0.48837209302325579</v>
      </c>
      <c r="BD8" s="8">
        <f>BD7/BE4</f>
        <v>0.13953488372093023</v>
      </c>
      <c r="BE8" s="7"/>
      <c r="BG8" t="s">
        <v>6</v>
      </c>
      <c r="BH8" s="8">
        <f>BH7/BL4</f>
        <v>0.1</v>
      </c>
      <c r="BI8" s="8">
        <f>BI7/BL4</f>
        <v>0.15</v>
      </c>
      <c r="BJ8" s="8">
        <f>BJ7/BL4</f>
        <v>0.5</v>
      </c>
      <c r="BK8" s="8">
        <f>BK7/BL4</f>
        <v>0.2</v>
      </c>
      <c r="BL8" s="7"/>
    </row>
    <row r="9" spans="1:64" x14ac:dyDescent="0.3">
      <c r="AK9" s="30"/>
    </row>
    <row r="10" spans="1:64" x14ac:dyDescent="0.3">
      <c r="A10" s="123" t="s">
        <v>39</v>
      </c>
      <c r="B10" s="123"/>
      <c r="C10" s="123"/>
      <c r="D10" s="123"/>
      <c r="E10" s="123"/>
      <c r="F10" s="123"/>
      <c r="I10" s="123" t="s">
        <v>39</v>
      </c>
      <c r="J10" s="123"/>
      <c r="K10" s="123"/>
      <c r="L10" s="123"/>
      <c r="M10" s="123"/>
      <c r="N10" s="123"/>
      <c r="Q10" s="123" t="s">
        <v>39</v>
      </c>
      <c r="R10" s="123"/>
      <c r="S10" s="123"/>
      <c r="T10" s="123"/>
      <c r="U10" s="123"/>
      <c r="V10" s="123"/>
      <c r="X10" s="123" t="s">
        <v>39</v>
      </c>
      <c r="Y10" s="123"/>
      <c r="Z10" s="123"/>
      <c r="AA10" s="123"/>
      <c r="AB10" s="123"/>
      <c r="AC10" s="123"/>
      <c r="AE10" s="123" t="s">
        <v>39</v>
      </c>
      <c r="AF10" s="123"/>
      <c r="AG10" s="123"/>
      <c r="AH10" s="123"/>
      <c r="AI10" s="123"/>
      <c r="AJ10" s="123"/>
      <c r="AK10" s="69"/>
      <c r="AL10" s="123" t="s">
        <v>39</v>
      </c>
      <c r="AM10" s="123"/>
      <c r="AN10" s="123"/>
      <c r="AO10" s="123"/>
      <c r="AP10" s="123"/>
      <c r="AQ10" s="123"/>
      <c r="AS10" s="123" t="s">
        <v>39</v>
      </c>
      <c r="AT10" s="123"/>
      <c r="AU10" s="123"/>
      <c r="AV10" s="123"/>
      <c r="AW10" s="123"/>
      <c r="AX10" s="123"/>
      <c r="AZ10" s="123" t="s">
        <v>39</v>
      </c>
      <c r="BA10" s="123"/>
      <c r="BB10" s="123"/>
      <c r="BC10" s="123"/>
      <c r="BD10" s="123"/>
      <c r="BE10" s="123"/>
      <c r="BG10" s="123" t="s">
        <v>39</v>
      </c>
      <c r="BH10" s="123"/>
      <c r="BI10" s="123"/>
      <c r="BJ10" s="123"/>
      <c r="BK10" s="123"/>
      <c r="BL10" s="123"/>
    </row>
    <row r="11" spans="1:64" x14ac:dyDescent="0.3">
      <c r="A11" s="125" t="s">
        <v>38</v>
      </c>
      <c r="B11" s="125"/>
      <c r="C11" s="125"/>
      <c r="D11" s="125"/>
      <c r="E11" s="125"/>
      <c r="F11" s="125"/>
      <c r="I11" s="125" t="s">
        <v>38</v>
      </c>
      <c r="J11" s="125"/>
      <c r="K11" s="125"/>
      <c r="L11" s="125"/>
      <c r="M11" s="125"/>
      <c r="N11" s="125"/>
      <c r="Q11" s="125" t="s">
        <v>38</v>
      </c>
      <c r="R11" s="125"/>
      <c r="S11" s="125"/>
      <c r="T11" s="125"/>
      <c r="U11" s="125"/>
      <c r="V11" s="125"/>
      <c r="X11" s="125" t="s">
        <v>38</v>
      </c>
      <c r="Y11" s="125"/>
      <c r="Z11" s="125"/>
      <c r="AA11" s="125"/>
      <c r="AB11" s="125"/>
      <c r="AC11" s="125"/>
      <c r="AE11" s="125" t="s">
        <v>38</v>
      </c>
      <c r="AF11" s="125"/>
      <c r="AG11" s="125"/>
      <c r="AH11" s="125"/>
      <c r="AI11" s="125"/>
      <c r="AJ11" s="125"/>
      <c r="AK11" s="69"/>
      <c r="AL11" s="125" t="s">
        <v>38</v>
      </c>
      <c r="AM11" s="125"/>
      <c r="AN11" s="125"/>
      <c r="AO11" s="125"/>
      <c r="AP11" s="125"/>
      <c r="AQ11" s="125"/>
      <c r="AS11" s="125" t="s">
        <v>38</v>
      </c>
      <c r="AT11" s="125"/>
      <c r="AU11" s="125"/>
      <c r="AV11" s="125"/>
      <c r="AW11" s="125"/>
      <c r="AX11" s="125"/>
      <c r="AZ11" s="125" t="s">
        <v>38</v>
      </c>
      <c r="BA11" s="125"/>
      <c r="BB11" s="125"/>
      <c r="BC11" s="125"/>
      <c r="BD11" s="125"/>
      <c r="BE11" s="125"/>
      <c r="BG11" s="125" t="s">
        <v>38</v>
      </c>
      <c r="BH11" s="125"/>
      <c r="BI11" s="125"/>
      <c r="BJ11" s="125"/>
      <c r="BK11" s="125"/>
      <c r="BL11" s="125"/>
    </row>
    <row r="12" spans="1:64" x14ac:dyDescent="0.3">
      <c r="A12" s="88" t="s">
        <v>0</v>
      </c>
      <c r="B12" s="88" t="s">
        <v>1</v>
      </c>
      <c r="C12" s="88" t="s">
        <v>2</v>
      </c>
      <c r="D12" s="88" t="s">
        <v>3</v>
      </c>
      <c r="E12" s="88" t="s">
        <v>4</v>
      </c>
      <c r="F12" s="88" t="s">
        <v>5</v>
      </c>
      <c r="I12" s="81" t="s">
        <v>0</v>
      </c>
      <c r="J12" s="81" t="s">
        <v>1</v>
      </c>
      <c r="K12" s="81" t="s">
        <v>2</v>
      </c>
      <c r="L12" s="81" t="s">
        <v>3</v>
      </c>
      <c r="M12" s="81" t="s">
        <v>4</v>
      </c>
      <c r="N12" s="81" t="s">
        <v>5</v>
      </c>
      <c r="Q12" s="74" t="s">
        <v>0</v>
      </c>
      <c r="R12" s="74" t="s">
        <v>1</v>
      </c>
      <c r="S12" s="74" t="s">
        <v>2</v>
      </c>
      <c r="T12" s="74" t="s">
        <v>3</v>
      </c>
      <c r="U12" s="74" t="s">
        <v>4</v>
      </c>
      <c r="V12" s="74" t="s">
        <v>5</v>
      </c>
      <c r="X12" s="73" t="s">
        <v>0</v>
      </c>
      <c r="Y12" s="73" t="s">
        <v>1</v>
      </c>
      <c r="Z12" s="73" t="s">
        <v>2</v>
      </c>
      <c r="AA12" s="73" t="s">
        <v>3</v>
      </c>
      <c r="AB12" s="73" t="s">
        <v>4</v>
      </c>
      <c r="AC12" s="73" t="s">
        <v>5</v>
      </c>
      <c r="AE12" s="66" t="s">
        <v>0</v>
      </c>
      <c r="AF12" s="66" t="s">
        <v>1</v>
      </c>
      <c r="AG12" s="66" t="s">
        <v>2</v>
      </c>
      <c r="AH12" s="66" t="s">
        <v>3</v>
      </c>
      <c r="AI12" s="66" t="s">
        <v>4</v>
      </c>
      <c r="AJ12" s="66" t="s">
        <v>5</v>
      </c>
      <c r="AK12" s="69"/>
      <c r="AL12" s="67" t="s">
        <v>0</v>
      </c>
      <c r="AM12" s="67" t="s">
        <v>1</v>
      </c>
      <c r="AN12" s="67" t="s">
        <v>2</v>
      </c>
      <c r="AO12" s="67" t="s">
        <v>3</v>
      </c>
      <c r="AP12" s="67" t="s">
        <v>4</v>
      </c>
      <c r="AQ12" s="67" t="s">
        <v>5</v>
      </c>
      <c r="AS12" s="67" t="s">
        <v>0</v>
      </c>
      <c r="AT12" s="67" t="s">
        <v>1</v>
      </c>
      <c r="AU12" s="67" t="s">
        <v>2</v>
      </c>
      <c r="AV12" s="67" t="s">
        <v>3</v>
      </c>
      <c r="AW12" s="67" t="s">
        <v>4</v>
      </c>
      <c r="AX12" s="67" t="s">
        <v>5</v>
      </c>
      <c r="AZ12" s="67" t="s">
        <v>0</v>
      </c>
      <c r="BA12" s="67" t="s">
        <v>1</v>
      </c>
      <c r="BB12" s="67" t="s">
        <v>2</v>
      </c>
      <c r="BC12" s="67" t="s">
        <v>3</v>
      </c>
      <c r="BD12" s="67" t="s">
        <v>4</v>
      </c>
      <c r="BE12" s="67" t="s">
        <v>5</v>
      </c>
      <c r="BG12" s="67" t="s">
        <v>0</v>
      </c>
      <c r="BH12" s="67" t="s">
        <v>1</v>
      </c>
      <c r="BI12" s="67" t="s">
        <v>2</v>
      </c>
      <c r="BJ12" s="67" t="s">
        <v>3</v>
      </c>
      <c r="BK12" s="67" t="s">
        <v>4</v>
      </c>
      <c r="BL12" s="67" t="s">
        <v>5</v>
      </c>
    </row>
    <row r="13" spans="1:64" x14ac:dyDescent="0.3">
      <c r="B13" s="4">
        <v>0</v>
      </c>
      <c r="C13" s="4">
        <v>7</v>
      </c>
      <c r="D13" s="4">
        <v>23</v>
      </c>
      <c r="E13" s="4">
        <v>7</v>
      </c>
      <c r="F13" s="4">
        <f>((1*B13)+(2*C13)+(3*D13)+(4*E13))/F4</f>
        <v>3</v>
      </c>
      <c r="J13" s="4">
        <v>2</v>
      </c>
      <c r="K13" s="4">
        <v>5</v>
      </c>
      <c r="L13" s="4">
        <v>28</v>
      </c>
      <c r="M13" s="4">
        <v>13</v>
      </c>
      <c r="N13" s="4">
        <f>((1*J13)+(2*K13)+(3*L13)+(4*M13))/N4</f>
        <v>3.0833333333333335</v>
      </c>
      <c r="R13" s="4">
        <v>1</v>
      </c>
      <c r="S13" s="4">
        <v>6</v>
      </c>
      <c r="T13" s="4">
        <v>26</v>
      </c>
      <c r="U13" s="4">
        <v>18</v>
      </c>
      <c r="V13" s="4">
        <f>((1*R13)+(2*S13)+(3*T13)+(4*U13))/V4</f>
        <v>4.4054054054054053</v>
      </c>
      <c r="Y13" s="4">
        <v>1</v>
      </c>
      <c r="Z13" s="4">
        <v>5</v>
      </c>
      <c r="AA13" s="4">
        <v>9</v>
      </c>
      <c r="AB13" s="4">
        <v>3</v>
      </c>
      <c r="AC13" s="4">
        <f>((1*Y13)+(2*Z13)+(3*AA13)+(4*AB13))/AC4</f>
        <v>2.7777777777777777</v>
      </c>
      <c r="AF13" s="4">
        <v>2</v>
      </c>
      <c r="AG13" s="4">
        <v>8</v>
      </c>
      <c r="AH13" s="4">
        <v>27</v>
      </c>
      <c r="AI13" s="4">
        <v>12</v>
      </c>
      <c r="AJ13" s="4">
        <f>((1*AF13)+(2*AG13)+(3*AH13)+(4*AI13))/AJ4</f>
        <v>3</v>
      </c>
      <c r="AK13" s="71"/>
      <c r="AM13" s="4">
        <v>1</v>
      </c>
      <c r="AN13" s="4">
        <v>11</v>
      </c>
      <c r="AO13" s="4">
        <v>24</v>
      </c>
      <c r="AP13" s="4">
        <v>10</v>
      </c>
      <c r="AQ13" s="4">
        <f>((1*AM13)+(2*AN13)+(3*AO13)+(4*AP13))/AQ4</f>
        <v>2.9347826086956523</v>
      </c>
      <c r="AT13" s="4">
        <v>0</v>
      </c>
      <c r="AU13" s="4">
        <v>4</v>
      </c>
      <c r="AV13" s="4">
        <v>12</v>
      </c>
      <c r="AW13" s="4">
        <v>16</v>
      </c>
      <c r="AX13" s="4">
        <f>((1*AT13)+(2*AU13)+(3*AV13)+(4*AW13))/AX4</f>
        <v>3.375</v>
      </c>
      <c r="BA13" s="4">
        <v>4</v>
      </c>
      <c r="BB13" s="4">
        <v>10</v>
      </c>
      <c r="BC13" s="4">
        <v>19</v>
      </c>
      <c r="BD13" s="4">
        <v>10</v>
      </c>
      <c r="BE13" s="4">
        <f>((1*BA13)+(2*BB13)+(3*BC13)+(4*BD13))/BE4</f>
        <v>2.8139534883720931</v>
      </c>
      <c r="BH13" s="4">
        <v>1</v>
      </c>
      <c r="BI13" s="4">
        <v>4</v>
      </c>
      <c r="BJ13" s="4">
        <v>11</v>
      </c>
      <c r="BK13" s="4">
        <v>3</v>
      </c>
      <c r="BL13" s="4">
        <f>((1*BH13)+(2*BI13)+(3*BJ13)+(4*BK13))/BL4</f>
        <v>2.7</v>
      </c>
    </row>
    <row r="14" spans="1:64" x14ac:dyDescent="0.3">
      <c r="A14" t="s">
        <v>6</v>
      </c>
      <c r="B14" s="8">
        <f>B13/F4</f>
        <v>0</v>
      </c>
      <c r="C14" s="8">
        <f>C13/F4</f>
        <v>0.1891891891891892</v>
      </c>
      <c r="D14" s="8">
        <f>D13/F4</f>
        <v>0.6216216216216216</v>
      </c>
      <c r="E14" s="8">
        <f>E13/F4</f>
        <v>0.1891891891891892</v>
      </c>
      <c r="F14" s="6"/>
      <c r="I14" t="s">
        <v>6</v>
      </c>
      <c r="J14" s="8">
        <f>J13/N4</f>
        <v>4.1666666666666664E-2</v>
      </c>
      <c r="K14" s="8">
        <f>K13/N4</f>
        <v>0.10416666666666667</v>
      </c>
      <c r="L14" s="8">
        <f>L13/N4</f>
        <v>0.58333333333333337</v>
      </c>
      <c r="M14" s="8">
        <f>M13/N4</f>
        <v>0.27083333333333331</v>
      </c>
      <c r="N14" s="6"/>
      <c r="Q14" t="s">
        <v>6</v>
      </c>
      <c r="R14" s="8">
        <f>R13/V4</f>
        <v>2.7027027027027029E-2</v>
      </c>
      <c r="S14" s="8">
        <f>S13/V4</f>
        <v>0.16216216216216217</v>
      </c>
      <c r="T14" s="8">
        <f>T13/V4</f>
        <v>0.70270270270270274</v>
      </c>
      <c r="U14" s="8">
        <f>U13/V4</f>
        <v>0.48648648648648651</v>
      </c>
      <c r="V14" s="6"/>
      <c r="X14" t="s">
        <v>6</v>
      </c>
      <c r="Y14" s="8">
        <f>Y13/AC4</f>
        <v>5.5555555555555552E-2</v>
      </c>
      <c r="Z14" s="8">
        <f>Z13/AC4</f>
        <v>0.27777777777777779</v>
      </c>
      <c r="AA14" s="8">
        <f>AA13/AC4</f>
        <v>0.5</v>
      </c>
      <c r="AB14" s="8">
        <f>AB13/AC4</f>
        <v>0.16666666666666666</v>
      </c>
      <c r="AC14" s="6"/>
      <c r="AE14" t="s">
        <v>6</v>
      </c>
      <c r="AF14" s="8">
        <f>AF13/AJ4</f>
        <v>4.0816326530612242E-2</v>
      </c>
      <c r="AG14" s="8">
        <f>AG13/AJ4</f>
        <v>0.16326530612244897</v>
      </c>
      <c r="AH14" s="8">
        <f>AH13/AJ4</f>
        <v>0.55102040816326525</v>
      </c>
      <c r="AI14" s="8">
        <f>AI13/AJ4</f>
        <v>0.24489795918367346</v>
      </c>
      <c r="AJ14" s="6"/>
      <c r="AK14" s="71"/>
      <c r="AL14" t="s">
        <v>6</v>
      </c>
      <c r="AM14" s="8">
        <v>0</v>
      </c>
      <c r="AN14" s="8">
        <f>AN13/AQ4</f>
        <v>0.2391304347826087</v>
      </c>
      <c r="AO14" s="8">
        <f>AO13/AQ4</f>
        <v>0.52173913043478259</v>
      </c>
      <c r="AP14" s="8">
        <f>AP13/AQ4</f>
        <v>0.21739130434782608</v>
      </c>
      <c r="AQ14" s="6"/>
      <c r="AS14" t="s">
        <v>6</v>
      </c>
      <c r="AT14" s="8">
        <v>0</v>
      </c>
      <c r="AU14" s="8">
        <f>AU13/AX4</f>
        <v>0.125</v>
      </c>
      <c r="AV14" s="8">
        <f>AV13/AX4</f>
        <v>0.375</v>
      </c>
      <c r="AW14" s="8">
        <f>AW13/AX4</f>
        <v>0.5</v>
      </c>
      <c r="AX14" s="6"/>
      <c r="AZ14" t="s">
        <v>6</v>
      </c>
      <c r="BA14" s="8">
        <f>BA13/BE4</f>
        <v>9.3023255813953487E-2</v>
      </c>
      <c r="BB14" s="8">
        <f>BB13/BE4</f>
        <v>0.23255813953488372</v>
      </c>
      <c r="BC14" s="8">
        <f>BC13/BE4</f>
        <v>0.44186046511627908</v>
      </c>
      <c r="BD14" s="8">
        <f>BD13/BE4</f>
        <v>0.23255813953488372</v>
      </c>
      <c r="BE14" s="6"/>
      <c r="BG14" t="s">
        <v>6</v>
      </c>
      <c r="BH14" s="8">
        <f>BH13/BL4</f>
        <v>0.05</v>
      </c>
      <c r="BI14" s="8">
        <f>BI13/BL4</f>
        <v>0.2</v>
      </c>
      <c r="BJ14" s="8">
        <f>BJ13/BL4</f>
        <v>0.55000000000000004</v>
      </c>
      <c r="BK14" s="8">
        <f>BK13/BL4</f>
        <v>0.15</v>
      </c>
      <c r="BL14" s="6"/>
    </row>
    <row r="15" spans="1:64" x14ac:dyDescent="0.3">
      <c r="AK15" s="30"/>
    </row>
    <row r="16" spans="1:64" x14ac:dyDescent="0.3">
      <c r="A16" s="123" t="s">
        <v>58</v>
      </c>
      <c r="B16" s="123"/>
      <c r="C16" s="123"/>
      <c r="D16" s="123"/>
      <c r="E16" s="123"/>
      <c r="F16" s="123"/>
      <c r="I16" s="123" t="s">
        <v>58</v>
      </c>
      <c r="J16" s="123"/>
      <c r="K16" s="123"/>
      <c r="L16" s="123"/>
      <c r="M16" s="123"/>
      <c r="N16" s="123"/>
      <c r="Q16" s="123" t="s">
        <v>58</v>
      </c>
      <c r="R16" s="123"/>
      <c r="S16" s="123"/>
      <c r="T16" s="123"/>
      <c r="U16" s="123"/>
      <c r="V16" s="123"/>
      <c r="X16" s="123" t="s">
        <v>58</v>
      </c>
      <c r="Y16" s="123"/>
      <c r="Z16" s="123"/>
      <c r="AA16" s="123"/>
      <c r="AB16" s="123"/>
      <c r="AC16" s="123"/>
      <c r="AE16" s="123" t="s">
        <v>58</v>
      </c>
      <c r="AF16" s="123"/>
      <c r="AG16" s="123"/>
      <c r="AH16" s="123"/>
      <c r="AI16" s="123"/>
      <c r="AJ16" s="123"/>
      <c r="AK16" s="69"/>
      <c r="AL16" s="123" t="s">
        <v>58</v>
      </c>
      <c r="AM16" s="123"/>
      <c r="AN16" s="123"/>
      <c r="AO16" s="123"/>
      <c r="AP16" s="123"/>
      <c r="AQ16" s="123"/>
      <c r="AS16" s="123" t="s">
        <v>58</v>
      </c>
      <c r="AT16" s="123"/>
      <c r="AU16" s="123"/>
      <c r="AV16" s="123"/>
      <c r="AW16" s="123"/>
      <c r="AX16" s="123"/>
      <c r="AZ16" s="123" t="s">
        <v>58</v>
      </c>
      <c r="BA16" s="123"/>
      <c r="BB16" s="123"/>
      <c r="BC16" s="123"/>
      <c r="BD16" s="123"/>
      <c r="BE16" s="123"/>
      <c r="BG16" s="123" t="s">
        <v>58</v>
      </c>
      <c r="BH16" s="123"/>
      <c r="BI16" s="123"/>
      <c r="BJ16" s="123"/>
      <c r="BK16" s="123"/>
      <c r="BL16" s="123"/>
    </row>
    <row r="17" spans="1:64" x14ac:dyDescent="0.3">
      <c r="A17" s="88" t="s">
        <v>0</v>
      </c>
      <c r="B17" s="88" t="s">
        <v>1</v>
      </c>
      <c r="C17" s="88" t="s">
        <v>2</v>
      </c>
      <c r="D17" s="88" t="s">
        <v>3</v>
      </c>
      <c r="E17" s="88" t="s">
        <v>4</v>
      </c>
      <c r="F17" s="88" t="s">
        <v>5</v>
      </c>
      <c r="I17" s="81" t="s">
        <v>0</v>
      </c>
      <c r="J17" s="81" t="s">
        <v>1</v>
      </c>
      <c r="K17" s="81" t="s">
        <v>2</v>
      </c>
      <c r="L17" s="81" t="s">
        <v>3</v>
      </c>
      <c r="M17" s="81" t="s">
        <v>4</v>
      </c>
      <c r="N17" s="81" t="s">
        <v>5</v>
      </c>
      <c r="Q17" s="74" t="s">
        <v>0</v>
      </c>
      <c r="R17" s="74" t="s">
        <v>1</v>
      </c>
      <c r="S17" s="74" t="s">
        <v>2</v>
      </c>
      <c r="T17" s="74" t="s">
        <v>3</v>
      </c>
      <c r="U17" s="74" t="s">
        <v>4</v>
      </c>
      <c r="V17" s="74" t="s">
        <v>5</v>
      </c>
      <c r="X17" s="73" t="s">
        <v>0</v>
      </c>
      <c r="Y17" s="73" t="s">
        <v>1</v>
      </c>
      <c r="Z17" s="73" t="s">
        <v>2</v>
      </c>
      <c r="AA17" s="73" t="s">
        <v>3</v>
      </c>
      <c r="AB17" s="73" t="s">
        <v>4</v>
      </c>
      <c r="AC17" s="73" t="s">
        <v>5</v>
      </c>
      <c r="AE17" s="66" t="s">
        <v>0</v>
      </c>
      <c r="AF17" s="66" t="s">
        <v>1</v>
      </c>
      <c r="AG17" s="66" t="s">
        <v>2</v>
      </c>
      <c r="AH17" s="66" t="s">
        <v>3</v>
      </c>
      <c r="AI17" s="66" t="s">
        <v>4</v>
      </c>
      <c r="AJ17" s="66" t="s">
        <v>5</v>
      </c>
      <c r="AK17" s="69"/>
      <c r="AL17" s="67" t="s">
        <v>0</v>
      </c>
      <c r="AM17" s="67" t="s">
        <v>1</v>
      </c>
      <c r="AN17" s="67" t="s">
        <v>2</v>
      </c>
      <c r="AO17" s="67" t="s">
        <v>3</v>
      </c>
      <c r="AP17" s="67" t="s">
        <v>4</v>
      </c>
      <c r="AQ17" s="67" t="s">
        <v>5</v>
      </c>
      <c r="AS17" s="67" t="s">
        <v>0</v>
      </c>
      <c r="AT17" s="67" t="s">
        <v>1</v>
      </c>
      <c r="AU17" s="67" t="s">
        <v>2</v>
      </c>
      <c r="AV17" s="67" t="s">
        <v>3</v>
      </c>
      <c r="AW17" s="67" t="s">
        <v>4</v>
      </c>
      <c r="AX17" s="67" t="s">
        <v>5</v>
      </c>
      <c r="AZ17" s="67" t="s">
        <v>0</v>
      </c>
      <c r="BA17" s="67" t="s">
        <v>1</v>
      </c>
      <c r="BB17" s="67" t="s">
        <v>2</v>
      </c>
      <c r="BC17" s="67" t="s">
        <v>3</v>
      </c>
      <c r="BD17" s="67" t="s">
        <v>4</v>
      </c>
      <c r="BE17" s="67" t="s">
        <v>5</v>
      </c>
      <c r="BG17" s="67" t="s">
        <v>0</v>
      </c>
      <c r="BH17" s="67" t="s">
        <v>1</v>
      </c>
      <c r="BI17" s="67" t="s">
        <v>2</v>
      </c>
      <c r="BJ17" s="67" t="s">
        <v>3</v>
      </c>
      <c r="BK17" s="67" t="s">
        <v>4</v>
      </c>
      <c r="BL17" s="67" t="s">
        <v>5</v>
      </c>
    </row>
    <row r="18" spans="1:64" x14ac:dyDescent="0.3">
      <c r="B18" s="4">
        <v>1</v>
      </c>
      <c r="C18" s="4">
        <v>15</v>
      </c>
      <c r="D18" s="4">
        <v>13</v>
      </c>
      <c r="E18" s="4">
        <v>8</v>
      </c>
      <c r="F18" s="4">
        <f>((1*B18)+(2*C18)+(3*D18)+(4*E18))/F4</f>
        <v>2.7567567567567566</v>
      </c>
      <c r="J18" s="4">
        <v>1</v>
      </c>
      <c r="K18" s="4">
        <v>5</v>
      </c>
      <c r="L18" s="4">
        <v>28</v>
      </c>
      <c r="M18" s="4">
        <v>14</v>
      </c>
      <c r="N18" s="4">
        <f>((1*J18)+(2*K18)+(3*L18)+(4*M18))/N4</f>
        <v>3.1458333333333335</v>
      </c>
      <c r="R18" s="4">
        <v>2</v>
      </c>
      <c r="S18" s="4">
        <v>5</v>
      </c>
      <c r="T18" s="4">
        <v>25</v>
      </c>
      <c r="U18" s="4">
        <v>19</v>
      </c>
      <c r="V18" s="4">
        <f>((1*R18)+(2*S18)+(3*T18)+(4*U18))/V4</f>
        <v>4.4054054054054053</v>
      </c>
      <c r="Y18" s="4">
        <v>1</v>
      </c>
      <c r="Z18" s="4">
        <v>6</v>
      </c>
      <c r="AA18" s="4">
        <v>8</v>
      </c>
      <c r="AB18" s="4">
        <v>3</v>
      </c>
      <c r="AC18" s="4">
        <f>((1*Y18)+(2*Z18)+(3*AA18)+(4*AB18))/AC4</f>
        <v>2.7222222222222223</v>
      </c>
      <c r="AF18" s="4">
        <v>1</v>
      </c>
      <c r="AG18" s="4">
        <v>10</v>
      </c>
      <c r="AH18" s="4">
        <v>22</v>
      </c>
      <c r="AI18" s="4">
        <v>16</v>
      </c>
      <c r="AJ18" s="4">
        <f>((1*AF18)+(2*AG18)+(3*AH18)+(4*AI18))/AJ4</f>
        <v>3.0816326530612246</v>
      </c>
      <c r="AK18" s="71"/>
      <c r="AM18" s="4">
        <v>3</v>
      </c>
      <c r="AN18" s="4">
        <v>10</v>
      </c>
      <c r="AO18" s="4">
        <v>29</v>
      </c>
      <c r="AP18" s="4">
        <v>4</v>
      </c>
      <c r="AQ18" s="4">
        <f>((1*AM18)+(2*AN18)+(3*AO18)+(4*AP18))/AQ4</f>
        <v>2.7391304347826089</v>
      </c>
      <c r="AT18" s="4">
        <v>1</v>
      </c>
      <c r="AU18" s="4">
        <v>6</v>
      </c>
      <c r="AV18" s="4">
        <v>13</v>
      </c>
      <c r="AW18" s="4">
        <v>12</v>
      </c>
      <c r="AX18" s="4">
        <f>((1*AT18)+(2*AU18)+(3*AV18)+(4*AW18))/AX4</f>
        <v>3.125</v>
      </c>
      <c r="BA18" s="4">
        <v>2</v>
      </c>
      <c r="BB18" s="4">
        <v>15</v>
      </c>
      <c r="BC18" s="4">
        <v>21</v>
      </c>
      <c r="BD18" s="4">
        <v>5</v>
      </c>
      <c r="BE18" s="4">
        <f>((1*BA18)+(2*BB18)+(3*BC18)+(4*BD18))/BE4</f>
        <v>2.6744186046511627</v>
      </c>
      <c r="BH18" s="4">
        <v>4</v>
      </c>
      <c r="BI18" s="4">
        <v>2</v>
      </c>
      <c r="BJ18" s="4">
        <v>9</v>
      </c>
      <c r="BK18" s="4">
        <v>4</v>
      </c>
      <c r="BL18" s="4">
        <f>((1*BH18)+(2*BI18)+(3*BJ18)+(4*BK18))/BL4</f>
        <v>2.5499999999999998</v>
      </c>
    </row>
    <row r="19" spans="1:64" x14ac:dyDescent="0.3">
      <c r="A19" t="s">
        <v>6</v>
      </c>
      <c r="B19" s="8">
        <f>B18/F4</f>
        <v>2.7027027027027029E-2</v>
      </c>
      <c r="C19" s="8">
        <f>C18/F4</f>
        <v>0.40540540540540543</v>
      </c>
      <c r="D19" s="8">
        <f>D18/F4</f>
        <v>0.35135135135135137</v>
      </c>
      <c r="E19" s="8">
        <f>E18/F4</f>
        <v>0.21621621621621623</v>
      </c>
      <c r="F19" s="6"/>
      <c r="I19" t="s">
        <v>6</v>
      </c>
      <c r="J19" s="8">
        <f>J18/N4</f>
        <v>2.0833333333333332E-2</v>
      </c>
      <c r="K19" s="8">
        <f>K18/N4</f>
        <v>0.10416666666666667</v>
      </c>
      <c r="L19" s="8">
        <f>L18/N4</f>
        <v>0.58333333333333337</v>
      </c>
      <c r="M19" s="8">
        <f>M18/N4</f>
        <v>0.29166666666666669</v>
      </c>
      <c r="N19" s="6"/>
      <c r="Q19" t="s">
        <v>6</v>
      </c>
      <c r="R19" s="8">
        <f>R18/V4</f>
        <v>5.4054054054054057E-2</v>
      </c>
      <c r="S19" s="8">
        <f>S18/V4</f>
        <v>0.13513513513513514</v>
      </c>
      <c r="T19" s="8">
        <f>T18/V4</f>
        <v>0.67567567567567566</v>
      </c>
      <c r="U19" s="8">
        <f>U18/V4</f>
        <v>0.51351351351351349</v>
      </c>
      <c r="V19" s="6"/>
      <c r="X19" t="s">
        <v>6</v>
      </c>
      <c r="Y19" s="8">
        <f>Y18/AC4</f>
        <v>5.5555555555555552E-2</v>
      </c>
      <c r="Z19" s="8">
        <f>Z18/AC4</f>
        <v>0.33333333333333331</v>
      </c>
      <c r="AA19" s="8">
        <f>AA18/AC4</f>
        <v>0.44444444444444442</v>
      </c>
      <c r="AB19" s="8">
        <f>AB18/AC4</f>
        <v>0.16666666666666666</v>
      </c>
      <c r="AC19" s="6"/>
      <c r="AE19" t="s">
        <v>6</v>
      </c>
      <c r="AF19" s="8">
        <f>AF18/AJ4</f>
        <v>2.0408163265306121E-2</v>
      </c>
      <c r="AG19" s="8">
        <f>AG18/AJ4</f>
        <v>0.20408163265306123</v>
      </c>
      <c r="AH19" s="8">
        <f>AH18/AJ4</f>
        <v>0.44897959183673469</v>
      </c>
      <c r="AI19" s="8">
        <f>AI18/AJ4</f>
        <v>0.32653061224489793</v>
      </c>
      <c r="AJ19" s="6"/>
      <c r="AK19" s="71"/>
      <c r="AL19" t="s">
        <v>6</v>
      </c>
      <c r="AM19" s="8">
        <f>AM18/AQ4</f>
        <v>6.5217391304347824E-2</v>
      </c>
      <c r="AN19" s="8">
        <f>AN18/AQ4</f>
        <v>0.21739130434782608</v>
      </c>
      <c r="AO19" s="8">
        <f>AO18/AQ4</f>
        <v>0.63043478260869568</v>
      </c>
      <c r="AP19" s="8">
        <f>AP18/AQ4</f>
        <v>8.6956521739130432E-2</v>
      </c>
      <c r="AQ19" s="6"/>
      <c r="AS19" t="s">
        <v>6</v>
      </c>
      <c r="AT19" s="8">
        <f>AT18/AX4</f>
        <v>3.125E-2</v>
      </c>
      <c r="AU19" s="8">
        <f>AU18/AX4</f>
        <v>0.1875</v>
      </c>
      <c r="AV19" s="8">
        <f>AV18/AX4</f>
        <v>0.40625</v>
      </c>
      <c r="AW19" s="8">
        <f>AW18/AX4</f>
        <v>0.375</v>
      </c>
      <c r="AX19" s="6"/>
      <c r="AZ19" t="s">
        <v>6</v>
      </c>
      <c r="BA19" s="8">
        <f>BA18/BE4</f>
        <v>4.6511627906976744E-2</v>
      </c>
      <c r="BB19" s="8">
        <f>BB18/BE4</f>
        <v>0.34883720930232559</v>
      </c>
      <c r="BC19" s="8">
        <f>BC18/BE4</f>
        <v>0.48837209302325579</v>
      </c>
      <c r="BD19" s="8">
        <f>BD18/BE4</f>
        <v>0.11627906976744186</v>
      </c>
      <c r="BE19" s="6"/>
      <c r="BG19" t="s">
        <v>6</v>
      </c>
      <c r="BH19" s="8">
        <f>BH18/BL4</f>
        <v>0.2</v>
      </c>
      <c r="BI19" s="8">
        <f>BI18/BL4</f>
        <v>0.1</v>
      </c>
      <c r="BJ19" s="8">
        <f>BJ18/BL4</f>
        <v>0.45</v>
      </c>
      <c r="BK19" s="8">
        <f>BK18/BL4</f>
        <v>0.2</v>
      </c>
      <c r="BL19" s="6"/>
    </row>
    <row r="20" spans="1:64" x14ac:dyDescent="0.3">
      <c r="AK20" s="30"/>
    </row>
    <row r="21" spans="1:64" x14ac:dyDescent="0.3">
      <c r="A21" s="123" t="s">
        <v>59</v>
      </c>
      <c r="B21" s="123"/>
      <c r="C21" s="123"/>
      <c r="D21" s="123"/>
      <c r="E21" s="123"/>
      <c r="F21" s="123"/>
      <c r="I21" s="123" t="s">
        <v>59</v>
      </c>
      <c r="J21" s="123"/>
      <c r="K21" s="123"/>
      <c r="L21" s="123"/>
      <c r="M21" s="123"/>
      <c r="N21" s="123"/>
      <c r="Q21" s="123" t="s">
        <v>59</v>
      </c>
      <c r="R21" s="123"/>
      <c r="S21" s="123"/>
      <c r="T21" s="123"/>
      <c r="U21" s="123"/>
      <c r="V21" s="123"/>
      <c r="X21" s="123" t="s">
        <v>59</v>
      </c>
      <c r="Y21" s="123"/>
      <c r="Z21" s="123"/>
      <c r="AA21" s="123"/>
      <c r="AB21" s="123"/>
      <c r="AC21" s="123"/>
      <c r="AE21" s="123" t="s">
        <v>59</v>
      </c>
      <c r="AF21" s="123"/>
      <c r="AG21" s="123"/>
      <c r="AH21" s="123"/>
      <c r="AI21" s="123"/>
      <c r="AJ21" s="123"/>
      <c r="AK21" s="69"/>
      <c r="AL21" s="123" t="s">
        <v>59</v>
      </c>
      <c r="AM21" s="123"/>
      <c r="AN21" s="123"/>
      <c r="AO21" s="123"/>
      <c r="AP21" s="123"/>
      <c r="AQ21" s="123"/>
      <c r="AS21" s="123" t="s">
        <v>59</v>
      </c>
      <c r="AT21" s="123"/>
      <c r="AU21" s="123"/>
      <c r="AV21" s="123"/>
      <c r="AW21" s="123"/>
      <c r="AX21" s="123"/>
      <c r="AZ21" s="123" t="s">
        <v>59</v>
      </c>
      <c r="BA21" s="123"/>
      <c r="BB21" s="123"/>
      <c r="BC21" s="123"/>
      <c r="BD21" s="123"/>
      <c r="BE21" s="123"/>
      <c r="BG21" s="123" t="s">
        <v>59</v>
      </c>
      <c r="BH21" s="123"/>
      <c r="BI21" s="123"/>
      <c r="BJ21" s="123"/>
      <c r="BK21" s="123"/>
      <c r="BL21" s="123"/>
    </row>
    <row r="22" spans="1:64" x14ac:dyDescent="0.3">
      <c r="A22" s="88" t="s">
        <v>0</v>
      </c>
      <c r="B22" s="88" t="s">
        <v>1</v>
      </c>
      <c r="C22" s="88" t="s">
        <v>2</v>
      </c>
      <c r="D22" s="88" t="s">
        <v>3</v>
      </c>
      <c r="E22" s="88" t="s">
        <v>4</v>
      </c>
      <c r="F22" s="88" t="s">
        <v>5</v>
      </c>
      <c r="I22" s="81" t="s">
        <v>0</v>
      </c>
      <c r="J22" s="81" t="s">
        <v>1</v>
      </c>
      <c r="K22" s="81" t="s">
        <v>2</v>
      </c>
      <c r="L22" s="81" t="s">
        <v>3</v>
      </c>
      <c r="M22" s="81" t="s">
        <v>4</v>
      </c>
      <c r="N22" s="81" t="s">
        <v>5</v>
      </c>
      <c r="Q22" s="74" t="s">
        <v>0</v>
      </c>
      <c r="R22" s="74" t="s">
        <v>1</v>
      </c>
      <c r="S22" s="74" t="s">
        <v>2</v>
      </c>
      <c r="T22" s="74" t="s">
        <v>3</v>
      </c>
      <c r="U22" s="74" t="s">
        <v>4</v>
      </c>
      <c r="V22" s="74" t="s">
        <v>5</v>
      </c>
      <c r="X22" s="73" t="s">
        <v>0</v>
      </c>
      <c r="Y22" s="73" t="s">
        <v>1</v>
      </c>
      <c r="Z22" s="73" t="s">
        <v>2</v>
      </c>
      <c r="AA22" s="73" t="s">
        <v>3</v>
      </c>
      <c r="AB22" s="73" t="s">
        <v>4</v>
      </c>
      <c r="AC22" s="73" t="s">
        <v>5</v>
      </c>
      <c r="AE22" s="66" t="s">
        <v>0</v>
      </c>
      <c r="AF22" s="66" t="s">
        <v>1</v>
      </c>
      <c r="AG22" s="66" t="s">
        <v>2</v>
      </c>
      <c r="AH22" s="66" t="s">
        <v>3</v>
      </c>
      <c r="AI22" s="66" t="s">
        <v>4</v>
      </c>
      <c r="AJ22" s="66" t="s">
        <v>5</v>
      </c>
      <c r="AK22" s="69"/>
      <c r="AL22" s="67" t="s">
        <v>0</v>
      </c>
      <c r="AM22" s="67" t="s">
        <v>1</v>
      </c>
      <c r="AN22" s="67" t="s">
        <v>2</v>
      </c>
      <c r="AO22" s="67" t="s">
        <v>3</v>
      </c>
      <c r="AP22" s="67" t="s">
        <v>4</v>
      </c>
      <c r="AQ22" s="67" t="s">
        <v>5</v>
      </c>
      <c r="AS22" s="67" t="s">
        <v>0</v>
      </c>
      <c r="AT22" s="67" t="s">
        <v>1</v>
      </c>
      <c r="AU22" s="67" t="s">
        <v>2</v>
      </c>
      <c r="AV22" s="67" t="s">
        <v>3</v>
      </c>
      <c r="AW22" s="67" t="s">
        <v>4</v>
      </c>
      <c r="AX22" s="67" t="s">
        <v>5</v>
      </c>
      <c r="AZ22" s="67" t="s">
        <v>0</v>
      </c>
      <c r="BA22" s="67" t="s">
        <v>1</v>
      </c>
      <c r="BB22" s="67" t="s">
        <v>2</v>
      </c>
      <c r="BC22" s="67" t="s">
        <v>3</v>
      </c>
      <c r="BD22" s="67" t="s">
        <v>4</v>
      </c>
      <c r="BE22" s="67" t="s">
        <v>5</v>
      </c>
      <c r="BG22" s="67" t="s">
        <v>0</v>
      </c>
      <c r="BH22" s="67" t="s">
        <v>1</v>
      </c>
      <c r="BI22" s="67" t="s">
        <v>2</v>
      </c>
      <c r="BJ22" s="67" t="s">
        <v>3</v>
      </c>
      <c r="BK22" s="67" t="s">
        <v>4</v>
      </c>
      <c r="BL22" s="67" t="s">
        <v>5</v>
      </c>
    </row>
    <row r="23" spans="1:64" x14ac:dyDescent="0.3">
      <c r="A23" s="78"/>
      <c r="B23" s="79">
        <v>1</v>
      </c>
      <c r="C23" s="79">
        <v>9</v>
      </c>
      <c r="D23" s="79">
        <v>18</v>
      </c>
      <c r="E23" s="79">
        <v>9</v>
      </c>
      <c r="F23" s="4">
        <f>((1*B23)+(2*C23)+(3*D23)+(4*E23))/F4</f>
        <v>2.9459459459459461</v>
      </c>
      <c r="I23" s="78"/>
      <c r="J23" s="79">
        <v>3</v>
      </c>
      <c r="K23" s="79">
        <v>3</v>
      </c>
      <c r="L23" s="79">
        <v>28</v>
      </c>
      <c r="M23" s="79">
        <v>14</v>
      </c>
      <c r="N23" s="4">
        <f>((1*J23)+(2*K23)+(3*L23)+(4*M23))/N4</f>
        <v>3.1041666666666665</v>
      </c>
      <c r="Q23" s="78"/>
      <c r="R23" s="79">
        <v>0</v>
      </c>
      <c r="S23" s="79">
        <v>10</v>
      </c>
      <c r="T23" s="79">
        <v>30</v>
      </c>
      <c r="U23" s="79">
        <v>11</v>
      </c>
      <c r="V23" s="4">
        <f>((1*R23)+(2*S23)+(3*T23)+(4*U23))/V4</f>
        <v>4.1621621621621623</v>
      </c>
      <c r="Y23" s="4">
        <v>0</v>
      </c>
      <c r="Z23" s="4">
        <v>10</v>
      </c>
      <c r="AA23" s="4">
        <v>7</v>
      </c>
      <c r="AB23" s="4">
        <v>1</v>
      </c>
      <c r="AC23" s="4">
        <f>((1*Y23)+(2*Z23)+(3*AA23)+(4*AB23))/AC4</f>
        <v>2.5</v>
      </c>
      <c r="AF23" s="4">
        <v>1</v>
      </c>
      <c r="AG23" s="4">
        <v>10</v>
      </c>
      <c r="AH23" s="4">
        <v>32</v>
      </c>
      <c r="AI23" s="4">
        <v>6</v>
      </c>
      <c r="AJ23" s="4">
        <f>((1*AF23)+(2*AG23)+(3*AH23)+(4*AI23))/AJ4</f>
        <v>2.8775510204081631</v>
      </c>
      <c r="AK23" s="71"/>
      <c r="AM23" s="4">
        <v>1</v>
      </c>
      <c r="AN23" s="4">
        <v>10</v>
      </c>
      <c r="AO23" s="4">
        <v>27</v>
      </c>
      <c r="AP23" s="4">
        <v>8</v>
      </c>
      <c r="AQ23" s="4">
        <f>((1*AM23)+(2*AN23)+(3*AO23)+(4*AP23))/AQ4</f>
        <v>2.9130434782608696</v>
      </c>
      <c r="AT23" s="4">
        <v>1</v>
      </c>
      <c r="AU23" s="4">
        <v>3</v>
      </c>
      <c r="AV23" s="4">
        <v>14</v>
      </c>
      <c r="AW23" s="4">
        <v>14</v>
      </c>
      <c r="AX23" s="4">
        <f>((1*AT23)+(2*AU23)+(3*AV23)+(4*AW23))/AX4</f>
        <v>3.28125</v>
      </c>
      <c r="BA23" s="4">
        <v>5</v>
      </c>
      <c r="BB23" s="4">
        <v>17</v>
      </c>
      <c r="BC23" s="4">
        <v>11</v>
      </c>
      <c r="BD23" s="4">
        <v>10</v>
      </c>
      <c r="BE23" s="4">
        <f>((1*BA23)+(2*BB23)+(3*BC23)+(4*BD23))/BE4</f>
        <v>2.6046511627906979</v>
      </c>
      <c r="BH23" s="4">
        <v>2</v>
      </c>
      <c r="BI23" s="4">
        <v>3</v>
      </c>
      <c r="BJ23" s="4">
        <v>11</v>
      </c>
      <c r="BK23" s="4">
        <v>3</v>
      </c>
      <c r="BL23" s="4">
        <f>((1*BH23)+(2*BI23)+(3*BJ23)+(4*BK23))/BL4</f>
        <v>2.65</v>
      </c>
    </row>
    <row r="24" spans="1:64" x14ac:dyDescent="0.3">
      <c r="A24" t="s">
        <v>6</v>
      </c>
      <c r="B24" s="8">
        <f>B23/F4</f>
        <v>2.7027027027027029E-2</v>
      </c>
      <c r="C24" s="8">
        <f>C23/F4</f>
        <v>0.24324324324324326</v>
      </c>
      <c r="D24" s="8">
        <f>D23/F4</f>
        <v>0.48648648648648651</v>
      </c>
      <c r="E24" s="8">
        <f>E23/F4</f>
        <v>0.24324324324324326</v>
      </c>
      <c r="F24" s="6"/>
      <c r="I24" t="s">
        <v>6</v>
      </c>
      <c r="J24" s="8">
        <f>J23/N4</f>
        <v>6.25E-2</v>
      </c>
      <c r="K24" s="8">
        <f>K23/N4</f>
        <v>6.25E-2</v>
      </c>
      <c r="L24" s="8">
        <f>L23/N4</f>
        <v>0.58333333333333337</v>
      </c>
      <c r="M24" s="8">
        <f>M23/N4</f>
        <v>0.29166666666666669</v>
      </c>
      <c r="N24" s="6"/>
      <c r="Q24" t="s">
        <v>6</v>
      </c>
      <c r="R24" s="8">
        <f>R23/V4</f>
        <v>0</v>
      </c>
      <c r="S24" s="8">
        <f>S23/V4</f>
        <v>0.27027027027027029</v>
      </c>
      <c r="T24" s="8">
        <f>T23/V4</f>
        <v>0.81081081081081086</v>
      </c>
      <c r="U24" s="8">
        <f>U23/V4</f>
        <v>0.29729729729729731</v>
      </c>
      <c r="V24" s="6"/>
      <c r="X24" t="s">
        <v>6</v>
      </c>
      <c r="Y24" s="8">
        <f>Y23/AC4</f>
        <v>0</v>
      </c>
      <c r="Z24" s="8">
        <f>Z23/AC4</f>
        <v>0.55555555555555558</v>
      </c>
      <c r="AA24" s="8">
        <f>AA23/AC4</f>
        <v>0.3888888888888889</v>
      </c>
      <c r="AB24" s="8">
        <f>AB23/AC4</f>
        <v>5.5555555555555552E-2</v>
      </c>
      <c r="AC24" s="6"/>
      <c r="AE24" t="s">
        <v>6</v>
      </c>
      <c r="AF24" s="8">
        <f>AF23/AJ4</f>
        <v>2.0408163265306121E-2</v>
      </c>
      <c r="AG24" s="8">
        <f>AG23/AJ4</f>
        <v>0.20408163265306123</v>
      </c>
      <c r="AH24" s="8">
        <f>AH23/AJ4</f>
        <v>0.65306122448979587</v>
      </c>
      <c r="AI24" s="8">
        <f>AI23/AJ4</f>
        <v>0.12244897959183673</v>
      </c>
      <c r="AJ24" s="6"/>
      <c r="AK24" s="71"/>
      <c r="AL24" t="s">
        <v>6</v>
      </c>
      <c r="AM24" s="8">
        <f>AM23/AQ4</f>
        <v>2.1739130434782608E-2</v>
      </c>
      <c r="AN24" s="8">
        <f>AN23/AQ4</f>
        <v>0.21739130434782608</v>
      </c>
      <c r="AO24" s="8">
        <f>AO23/AQ4</f>
        <v>0.58695652173913049</v>
      </c>
      <c r="AP24" s="8">
        <f>AP23/AQ4</f>
        <v>0.17391304347826086</v>
      </c>
      <c r="AQ24" s="6"/>
      <c r="AS24" t="s">
        <v>6</v>
      </c>
      <c r="AT24" s="8">
        <f>AT23/AX4</f>
        <v>3.125E-2</v>
      </c>
      <c r="AU24" s="8">
        <f>AU23/AX4</f>
        <v>9.375E-2</v>
      </c>
      <c r="AV24" s="8">
        <f>AV23/AX4</f>
        <v>0.4375</v>
      </c>
      <c r="AW24" s="8">
        <f>AW23/AX4</f>
        <v>0.4375</v>
      </c>
      <c r="AX24" s="6"/>
      <c r="AZ24" t="s">
        <v>6</v>
      </c>
      <c r="BA24" s="8">
        <f>BA23/BE4</f>
        <v>0.11627906976744186</v>
      </c>
      <c r="BB24" s="8">
        <f>BB23/BE4</f>
        <v>0.39534883720930231</v>
      </c>
      <c r="BC24" s="8">
        <f>BC23/BE4</f>
        <v>0.2558139534883721</v>
      </c>
      <c r="BD24" s="8">
        <f>BD23/BE4</f>
        <v>0.23255813953488372</v>
      </c>
      <c r="BE24" s="6"/>
      <c r="BG24" t="s">
        <v>6</v>
      </c>
      <c r="BH24" s="8">
        <f>BH23/BL4</f>
        <v>0.1</v>
      </c>
      <c r="BI24" s="8">
        <f>BI23/BL4</f>
        <v>0.15</v>
      </c>
      <c r="BJ24" s="8">
        <f>BJ23/BL4</f>
        <v>0.55000000000000004</v>
      </c>
      <c r="BK24" s="8">
        <f>BK23/BL4</f>
        <v>0.15</v>
      </c>
      <c r="BL24" s="6"/>
    </row>
    <row r="25" spans="1:64" x14ac:dyDescent="0.3">
      <c r="AK25" s="30"/>
    </row>
    <row r="26" spans="1:64" x14ac:dyDescent="0.3">
      <c r="A26" s="123" t="s">
        <v>64</v>
      </c>
      <c r="B26" s="123"/>
      <c r="C26" s="123"/>
      <c r="D26" s="123"/>
      <c r="E26" s="123"/>
      <c r="F26" s="123"/>
      <c r="I26" s="123" t="s">
        <v>64</v>
      </c>
      <c r="J26" s="123"/>
      <c r="K26" s="123"/>
      <c r="L26" s="123"/>
      <c r="M26" s="123"/>
      <c r="N26" s="123"/>
      <c r="Q26" s="123" t="s">
        <v>64</v>
      </c>
      <c r="R26" s="123"/>
      <c r="S26" s="123"/>
      <c r="T26" s="123"/>
      <c r="U26" s="123"/>
      <c r="V26" s="123"/>
      <c r="X26" s="123" t="s">
        <v>64</v>
      </c>
      <c r="Y26" s="123"/>
      <c r="Z26" s="123"/>
      <c r="AA26" s="123"/>
      <c r="AB26" s="123"/>
      <c r="AC26" s="123"/>
      <c r="AE26" s="123" t="s">
        <v>64</v>
      </c>
      <c r="AF26" s="123"/>
      <c r="AG26" s="123"/>
      <c r="AH26" s="123"/>
      <c r="AI26" s="123"/>
      <c r="AJ26" s="123"/>
      <c r="AK26" s="69"/>
      <c r="AL26" s="123" t="s">
        <v>64</v>
      </c>
      <c r="AM26" s="123"/>
      <c r="AN26" s="123"/>
      <c r="AO26" s="123"/>
      <c r="AP26" s="123"/>
      <c r="AQ26" s="123"/>
      <c r="AS26" s="123" t="s">
        <v>64</v>
      </c>
      <c r="AT26" s="123"/>
      <c r="AU26" s="123"/>
      <c r="AV26" s="123"/>
      <c r="AW26" s="123"/>
      <c r="AX26" s="123"/>
      <c r="AZ26" s="123" t="s">
        <v>64</v>
      </c>
      <c r="BA26" s="123"/>
      <c r="BB26" s="123"/>
      <c r="BC26" s="123"/>
      <c r="BD26" s="123"/>
      <c r="BE26" s="123"/>
      <c r="BG26" s="123" t="s">
        <v>64</v>
      </c>
      <c r="BH26" s="123"/>
      <c r="BI26" s="123"/>
      <c r="BJ26" s="123"/>
      <c r="BK26" s="123"/>
      <c r="BL26" s="123"/>
    </row>
    <row r="27" spans="1:64" x14ac:dyDescent="0.3">
      <c r="A27" s="88" t="s">
        <v>0</v>
      </c>
      <c r="B27" s="88" t="s">
        <v>1</v>
      </c>
      <c r="C27" s="88" t="s">
        <v>2</v>
      </c>
      <c r="D27" s="88" t="s">
        <v>3</v>
      </c>
      <c r="E27" s="88" t="s">
        <v>4</v>
      </c>
      <c r="F27" s="88" t="s">
        <v>5</v>
      </c>
      <c r="I27" s="81" t="s">
        <v>0</v>
      </c>
      <c r="J27" s="81" t="s">
        <v>1</v>
      </c>
      <c r="K27" s="81" t="s">
        <v>2</v>
      </c>
      <c r="L27" s="81" t="s">
        <v>3</v>
      </c>
      <c r="M27" s="81" t="s">
        <v>4</v>
      </c>
      <c r="N27" s="81" t="s">
        <v>5</v>
      </c>
      <c r="Q27" s="74" t="s">
        <v>0</v>
      </c>
      <c r="R27" s="74" t="s">
        <v>1</v>
      </c>
      <c r="S27" s="74" t="s">
        <v>2</v>
      </c>
      <c r="T27" s="74" t="s">
        <v>3</v>
      </c>
      <c r="U27" s="74" t="s">
        <v>4</v>
      </c>
      <c r="V27" s="74" t="s">
        <v>5</v>
      </c>
      <c r="X27" s="73" t="s">
        <v>0</v>
      </c>
      <c r="Y27" s="73" t="s">
        <v>1</v>
      </c>
      <c r="Z27" s="73" t="s">
        <v>2</v>
      </c>
      <c r="AA27" s="73" t="s">
        <v>3</v>
      </c>
      <c r="AB27" s="73" t="s">
        <v>4</v>
      </c>
      <c r="AC27" s="73" t="s">
        <v>5</v>
      </c>
      <c r="AE27" s="66" t="s">
        <v>0</v>
      </c>
      <c r="AF27" s="66" t="s">
        <v>1</v>
      </c>
      <c r="AG27" s="66" t="s">
        <v>2</v>
      </c>
      <c r="AH27" s="66" t="s">
        <v>3</v>
      </c>
      <c r="AI27" s="66" t="s">
        <v>4</v>
      </c>
      <c r="AJ27" s="66" t="s">
        <v>5</v>
      </c>
      <c r="AK27" s="69"/>
      <c r="AL27" s="67" t="s">
        <v>0</v>
      </c>
      <c r="AM27" s="67" t="s">
        <v>1</v>
      </c>
      <c r="AN27" s="67" t="s">
        <v>2</v>
      </c>
      <c r="AO27" s="67" t="s">
        <v>3</v>
      </c>
      <c r="AP27" s="67" t="s">
        <v>4</v>
      </c>
      <c r="AQ27" s="67" t="s">
        <v>5</v>
      </c>
      <c r="AS27" s="67" t="s">
        <v>0</v>
      </c>
      <c r="AT27" s="67" t="s">
        <v>1</v>
      </c>
      <c r="AU27" s="67" t="s">
        <v>2</v>
      </c>
      <c r="AV27" s="67" t="s">
        <v>3</v>
      </c>
      <c r="AW27" s="67" t="s">
        <v>4</v>
      </c>
      <c r="AX27" s="67" t="s">
        <v>5</v>
      </c>
      <c r="AZ27" s="67" t="s">
        <v>0</v>
      </c>
      <c r="BA27" s="67" t="s">
        <v>1</v>
      </c>
      <c r="BB27" s="67" t="s">
        <v>2</v>
      </c>
      <c r="BC27" s="67" t="s">
        <v>3</v>
      </c>
      <c r="BD27" s="67" t="s">
        <v>4</v>
      </c>
      <c r="BE27" s="67" t="s">
        <v>5</v>
      </c>
      <c r="BG27" s="67" t="s">
        <v>0</v>
      </c>
      <c r="BH27" s="67" t="s">
        <v>1</v>
      </c>
      <c r="BI27" s="67" t="s">
        <v>2</v>
      </c>
      <c r="BJ27" s="67" t="s">
        <v>3</v>
      </c>
      <c r="BK27" s="67" t="s">
        <v>4</v>
      </c>
      <c r="BL27" s="67" t="s">
        <v>5</v>
      </c>
    </row>
    <row r="28" spans="1:64" x14ac:dyDescent="0.3">
      <c r="B28" s="4">
        <v>0</v>
      </c>
      <c r="C28" s="4">
        <v>6</v>
      </c>
      <c r="D28" s="4">
        <v>24</v>
      </c>
      <c r="E28" s="4">
        <v>7</v>
      </c>
      <c r="F28" s="4">
        <f>((1*B28)+(2*C28)+(3*D28)+(4*E28))/F4</f>
        <v>3.0270270270270272</v>
      </c>
      <c r="J28" s="4">
        <v>1</v>
      </c>
      <c r="K28" s="4">
        <v>3</v>
      </c>
      <c r="L28" s="4">
        <v>29</v>
      </c>
      <c r="M28" s="4">
        <v>15</v>
      </c>
      <c r="N28" s="4">
        <f>((1*J28)+(2*K28)+(3*L28)+(4*M28))/N4</f>
        <v>3.2083333333333335</v>
      </c>
      <c r="R28" s="4">
        <v>1</v>
      </c>
      <c r="S28" s="4">
        <v>3</v>
      </c>
      <c r="T28" s="4">
        <v>25</v>
      </c>
      <c r="U28" s="4">
        <v>22</v>
      </c>
      <c r="V28" s="4">
        <f>((1*R28)+(2*S28)+(3*T28)+(4*U28))/V4</f>
        <v>4.5945945945945947</v>
      </c>
      <c r="Y28" s="4">
        <v>2</v>
      </c>
      <c r="Z28" s="4">
        <v>3</v>
      </c>
      <c r="AA28" s="4">
        <v>9</v>
      </c>
      <c r="AB28" s="4">
        <v>4</v>
      </c>
      <c r="AC28" s="4">
        <f>((1*Y28)+(2*Z28)+(3*AA28)+(4*AB28))/AC4</f>
        <v>2.8333333333333335</v>
      </c>
      <c r="AF28" s="4">
        <v>4</v>
      </c>
      <c r="AG28" s="4">
        <v>9</v>
      </c>
      <c r="AH28" s="4">
        <v>21</v>
      </c>
      <c r="AI28" s="4">
        <v>15</v>
      </c>
      <c r="AJ28" s="4">
        <f>((1*AF28)+(2*AG28)+(3*AH28)+(4*AI28))/AJ4</f>
        <v>2.9591836734693877</v>
      </c>
      <c r="AK28" s="6"/>
      <c r="AM28" s="4">
        <v>5</v>
      </c>
      <c r="AN28" s="4">
        <v>4</v>
      </c>
      <c r="AO28" s="4">
        <v>28</v>
      </c>
      <c r="AP28" s="4">
        <v>9</v>
      </c>
      <c r="AQ28" s="4">
        <f>((1*AM28)+(2*AN28)+(3*AO28)+(4*AP28))/AQ4</f>
        <v>2.8913043478260869</v>
      </c>
      <c r="AT28" s="4">
        <v>0</v>
      </c>
      <c r="AU28" s="4">
        <v>3</v>
      </c>
      <c r="AV28" s="4">
        <v>13</v>
      </c>
      <c r="AW28" s="4">
        <v>16</v>
      </c>
      <c r="AX28" s="4">
        <f>((1*AT28)+(2*AU28)+(3*AV28)+(4*AW28))/AX4</f>
        <v>3.40625</v>
      </c>
      <c r="BA28" s="4">
        <v>1</v>
      </c>
      <c r="BB28" s="4">
        <v>13</v>
      </c>
      <c r="BC28" s="4">
        <v>17</v>
      </c>
      <c r="BD28" s="4">
        <v>12</v>
      </c>
      <c r="BE28" s="4">
        <f>((1*BA28)+(2*BB28)+(3*BC28)+(4*BD28))/BE4</f>
        <v>2.9302325581395348</v>
      </c>
      <c r="BH28" s="4">
        <v>1</v>
      </c>
      <c r="BI28" s="4">
        <v>3</v>
      </c>
      <c r="BJ28" s="4">
        <v>9</v>
      </c>
      <c r="BK28" s="4">
        <v>6</v>
      </c>
      <c r="BL28" s="4">
        <f>((1*BH28)+(2*BI28)+(3*BJ28)+(4*BK28))/BL4</f>
        <v>2.9</v>
      </c>
    </row>
    <row r="29" spans="1:64" x14ac:dyDescent="0.3">
      <c r="A29" t="s">
        <v>6</v>
      </c>
      <c r="B29" s="8">
        <f>B28/F4</f>
        <v>0</v>
      </c>
      <c r="C29" s="8">
        <f>C28/F4</f>
        <v>0.16216216216216217</v>
      </c>
      <c r="D29" s="8">
        <f>D28/F4</f>
        <v>0.64864864864864868</v>
      </c>
      <c r="E29" s="8">
        <f>E28/F4</f>
        <v>0.1891891891891892</v>
      </c>
      <c r="I29" t="s">
        <v>6</v>
      </c>
      <c r="J29" s="8">
        <f>J28/N4</f>
        <v>2.0833333333333332E-2</v>
      </c>
      <c r="K29" s="8">
        <f>K28/N4</f>
        <v>6.25E-2</v>
      </c>
      <c r="L29" s="8">
        <f>L28/N4</f>
        <v>0.60416666666666663</v>
      </c>
      <c r="M29" s="8">
        <f>M28/N4</f>
        <v>0.3125</v>
      </c>
      <c r="Q29" t="s">
        <v>6</v>
      </c>
      <c r="R29" s="8">
        <f>R28/V4</f>
        <v>2.7027027027027029E-2</v>
      </c>
      <c r="S29" s="8">
        <f>S28/V4</f>
        <v>8.1081081081081086E-2</v>
      </c>
      <c r="T29" s="8">
        <f>T28/V4</f>
        <v>0.67567567567567566</v>
      </c>
      <c r="U29" s="8">
        <f>U28/V4</f>
        <v>0.59459459459459463</v>
      </c>
      <c r="X29" t="s">
        <v>6</v>
      </c>
      <c r="Y29" s="8">
        <f>Y28/AC4</f>
        <v>0.1111111111111111</v>
      </c>
      <c r="Z29" s="8">
        <f>Z28/AC4</f>
        <v>0.16666666666666666</v>
      </c>
      <c r="AA29" s="8">
        <f>AA28/AC4</f>
        <v>0.5</v>
      </c>
      <c r="AB29" s="8">
        <f>AB28/AC4</f>
        <v>0.22222222222222221</v>
      </c>
      <c r="AE29" t="s">
        <v>6</v>
      </c>
      <c r="AF29" s="8">
        <f>AF28/AJ4</f>
        <v>8.1632653061224483E-2</v>
      </c>
      <c r="AG29" s="8">
        <f>AG28/AJ4</f>
        <v>0.18367346938775511</v>
      </c>
      <c r="AH29" s="8">
        <f>AH28/AJ4</f>
        <v>0.42857142857142855</v>
      </c>
      <c r="AI29" s="8">
        <f>AI28/AJ4</f>
        <v>0.30612244897959184</v>
      </c>
      <c r="AL29" t="s">
        <v>6</v>
      </c>
      <c r="AM29" s="8">
        <f>AM28/AQ4</f>
        <v>0.10869565217391304</v>
      </c>
      <c r="AN29" s="8">
        <f>AN28/AQ4</f>
        <v>8.6956521739130432E-2</v>
      </c>
      <c r="AO29" s="8">
        <f>AO28/AQ4</f>
        <v>0.60869565217391308</v>
      </c>
      <c r="AP29" s="8">
        <f>AP28/AQ4</f>
        <v>0.19565217391304349</v>
      </c>
      <c r="AS29" t="s">
        <v>6</v>
      </c>
      <c r="AT29" s="8">
        <f>AT28/AX4</f>
        <v>0</v>
      </c>
      <c r="AU29" s="8">
        <f>AU28/AX4</f>
        <v>9.375E-2</v>
      </c>
      <c r="AV29" s="8">
        <f>AV28/AX4</f>
        <v>0.40625</v>
      </c>
      <c r="AW29" s="8">
        <f>AW28/AX4</f>
        <v>0.5</v>
      </c>
      <c r="AZ29" t="s">
        <v>6</v>
      </c>
      <c r="BA29" s="8">
        <f>BA28/BE4</f>
        <v>2.3255813953488372E-2</v>
      </c>
      <c r="BB29" s="8">
        <f>BB28/BE4</f>
        <v>0.30232558139534882</v>
      </c>
      <c r="BC29" s="8">
        <f>BC28/BE4</f>
        <v>0.39534883720930231</v>
      </c>
      <c r="BD29" s="8">
        <f>BD28/BE4</f>
        <v>0.27906976744186046</v>
      </c>
      <c r="BG29" t="s">
        <v>6</v>
      </c>
      <c r="BH29" s="8">
        <f>BH28/BL4</f>
        <v>0.05</v>
      </c>
      <c r="BI29" s="8">
        <f>BI28/BL4</f>
        <v>0.15</v>
      </c>
      <c r="BJ29" s="8">
        <f>BJ28/BL4</f>
        <v>0.45</v>
      </c>
      <c r="BK29" s="8">
        <f>BK28/BL4</f>
        <v>0.3</v>
      </c>
    </row>
    <row r="36" spans="29:39" x14ac:dyDescent="0.3">
      <c r="AC36" t="s">
        <v>27</v>
      </c>
    </row>
    <row r="37" spans="29:39" x14ac:dyDescent="0.3">
      <c r="AH37" t="s">
        <v>27</v>
      </c>
      <c r="AM37" t="s">
        <v>27</v>
      </c>
    </row>
  </sheetData>
  <mergeCells count="65">
    <mergeCell ref="A16:F16"/>
    <mergeCell ref="A21:F21"/>
    <mergeCell ref="A26:F26"/>
    <mergeCell ref="C2:D2"/>
    <mergeCell ref="A3:F3"/>
    <mergeCell ref="A5:F5"/>
    <mergeCell ref="A10:F10"/>
    <mergeCell ref="A11:F11"/>
    <mergeCell ref="I21:N21"/>
    <mergeCell ref="I26:N26"/>
    <mergeCell ref="K2:L2"/>
    <mergeCell ref="I3:N3"/>
    <mergeCell ref="I5:N5"/>
    <mergeCell ref="I10:N10"/>
    <mergeCell ref="I11:N11"/>
    <mergeCell ref="I16:N16"/>
    <mergeCell ref="Q21:V21"/>
    <mergeCell ref="Q26:V26"/>
    <mergeCell ref="Q3:V3"/>
    <mergeCell ref="Q5:V5"/>
    <mergeCell ref="Q10:V10"/>
    <mergeCell ref="Q11:V11"/>
    <mergeCell ref="Q16:V16"/>
    <mergeCell ref="X21:AC21"/>
    <mergeCell ref="X26:AC26"/>
    <mergeCell ref="X3:AC3"/>
    <mergeCell ref="X5:AC5"/>
    <mergeCell ref="X10:AC10"/>
    <mergeCell ref="X11:AC11"/>
    <mergeCell ref="X16:AC16"/>
    <mergeCell ref="AE21:AJ21"/>
    <mergeCell ref="AE26:AJ26"/>
    <mergeCell ref="AE3:AJ3"/>
    <mergeCell ref="AE5:AJ5"/>
    <mergeCell ref="AE10:AJ10"/>
    <mergeCell ref="AE11:AJ11"/>
    <mergeCell ref="AE16:AJ16"/>
    <mergeCell ref="AL21:AQ21"/>
    <mergeCell ref="AL26:AQ26"/>
    <mergeCell ref="AS3:AX3"/>
    <mergeCell ref="AS5:AX5"/>
    <mergeCell ref="AS10:AX10"/>
    <mergeCell ref="AS11:AX11"/>
    <mergeCell ref="AS16:AX16"/>
    <mergeCell ref="AS21:AX21"/>
    <mergeCell ref="AS26:AX26"/>
    <mergeCell ref="AL3:AQ3"/>
    <mergeCell ref="AL5:AQ5"/>
    <mergeCell ref="AL10:AQ10"/>
    <mergeCell ref="AL11:AQ11"/>
    <mergeCell ref="AL16:AQ16"/>
    <mergeCell ref="AZ21:BE21"/>
    <mergeCell ref="AZ26:BE26"/>
    <mergeCell ref="BG3:BL3"/>
    <mergeCell ref="BG5:BL5"/>
    <mergeCell ref="BG10:BL10"/>
    <mergeCell ref="BG11:BL11"/>
    <mergeCell ref="BG16:BL16"/>
    <mergeCell ref="BG21:BL21"/>
    <mergeCell ref="BG26:BL26"/>
    <mergeCell ref="AZ3:BE3"/>
    <mergeCell ref="AZ5:BE5"/>
    <mergeCell ref="AZ10:BE10"/>
    <mergeCell ref="AZ11:BE11"/>
    <mergeCell ref="AZ16:BE16"/>
  </mergeCells>
  <pageMargins left="0.7" right="0.7" top="0.75" bottom="0.75" header="0.3" footer="0.3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M34"/>
  <sheetViews>
    <sheetView topLeftCell="B1" zoomScale="125" zoomScaleNormal="125" zoomScalePageLayoutView="125" workbookViewId="0">
      <selection activeCell="H1" sqref="H1:H1048576"/>
    </sheetView>
  </sheetViews>
  <sheetFormatPr defaultColWidth="8.77734375" defaultRowHeight="14.4" x14ac:dyDescent="0.3"/>
  <cols>
    <col min="1" max="1" width="20.44140625" customWidth="1"/>
    <col min="3" max="3" width="16.33203125" customWidth="1"/>
    <col min="5" max="5" width="14.109375" customWidth="1"/>
    <col min="9" max="9" width="21.33203125" customWidth="1"/>
    <col min="11" max="11" width="13.33203125" customWidth="1"/>
    <col min="13" max="13" width="16.44140625" customWidth="1"/>
    <col min="17" max="17" width="21.44140625" customWidth="1"/>
    <col min="19" max="19" width="12.109375" customWidth="1"/>
    <col min="21" max="21" width="13.44140625" customWidth="1"/>
    <col min="25" max="25" width="20.6640625" customWidth="1"/>
    <col min="26" max="26" width="9.109375" customWidth="1"/>
    <col min="27" max="27" width="10.44140625" customWidth="1"/>
    <col min="29" max="29" width="13.44140625" customWidth="1"/>
    <col min="32" max="32" width="20.6640625" style="30" customWidth="1"/>
    <col min="33" max="34" width="10.44140625" customWidth="1"/>
    <col min="36" max="36" width="13.44140625" customWidth="1"/>
    <col min="38" max="38" width="8.77734375" style="30"/>
    <col min="39" max="39" width="20.6640625" customWidth="1"/>
    <col min="41" max="41" width="11.44140625" customWidth="1"/>
    <col min="43" max="43" width="11.44140625" customWidth="1"/>
    <col min="46" max="46" width="20.6640625" customWidth="1"/>
    <col min="48" max="48" width="11.44140625" customWidth="1"/>
    <col min="50" max="50" width="11.44140625" customWidth="1"/>
    <col min="53" max="53" width="20.6640625" customWidth="1"/>
    <col min="55" max="55" width="11.44140625" customWidth="1"/>
    <col min="57" max="57" width="11.44140625" customWidth="1"/>
    <col min="60" max="60" width="20.6640625" customWidth="1"/>
    <col min="62" max="62" width="11.44140625" customWidth="1"/>
    <col min="64" max="64" width="11.44140625" customWidth="1"/>
  </cols>
  <sheetData>
    <row r="1" spans="1:65" x14ac:dyDescent="0.3">
      <c r="Y1" s="30"/>
    </row>
    <row r="2" spans="1:65" ht="28.8" x14ac:dyDescent="0.55000000000000004">
      <c r="C2" s="1" t="s">
        <v>86</v>
      </c>
      <c r="K2" s="1" t="s">
        <v>81</v>
      </c>
      <c r="S2" s="1" t="s">
        <v>77</v>
      </c>
      <c r="AA2" s="1" t="s">
        <v>71</v>
      </c>
      <c r="AF2"/>
      <c r="AH2" s="1" t="s">
        <v>67</v>
      </c>
      <c r="AO2" s="1" t="s">
        <v>63</v>
      </c>
      <c r="AV2" s="1" t="s">
        <v>28</v>
      </c>
      <c r="BC2" s="1" t="s">
        <v>25</v>
      </c>
      <c r="BJ2" s="1" t="s">
        <v>65</v>
      </c>
    </row>
    <row r="3" spans="1:65" x14ac:dyDescent="0.3">
      <c r="A3" s="124" t="s">
        <v>10</v>
      </c>
      <c r="B3" s="124"/>
      <c r="C3" s="124"/>
      <c r="D3" s="124"/>
      <c r="E3" s="124"/>
      <c r="F3" s="124"/>
      <c r="I3" s="124" t="s">
        <v>10</v>
      </c>
      <c r="J3" s="124"/>
      <c r="K3" s="124"/>
      <c r="L3" s="124"/>
      <c r="M3" s="124"/>
      <c r="N3" s="124"/>
      <c r="Q3" s="124" t="s">
        <v>10</v>
      </c>
      <c r="R3" s="124"/>
      <c r="S3" s="124"/>
      <c r="T3" s="124"/>
      <c r="U3" s="124"/>
      <c r="V3" s="124"/>
      <c r="Y3" s="124" t="s">
        <v>10</v>
      </c>
      <c r="Z3" s="124"/>
      <c r="AA3" s="124"/>
      <c r="AB3" s="124"/>
      <c r="AC3" s="124"/>
      <c r="AD3" s="124"/>
      <c r="AF3" s="124" t="s">
        <v>10</v>
      </c>
      <c r="AG3" s="124"/>
      <c r="AH3" s="124"/>
      <c r="AI3" s="124"/>
      <c r="AJ3" s="124"/>
      <c r="AK3" s="124"/>
      <c r="AL3" s="69"/>
      <c r="AM3" s="124" t="s">
        <v>10</v>
      </c>
      <c r="AN3" s="124"/>
      <c r="AO3" s="124"/>
      <c r="AP3" s="124"/>
      <c r="AQ3" s="124"/>
      <c r="AR3" s="124"/>
      <c r="AT3" s="124" t="s">
        <v>10</v>
      </c>
      <c r="AU3" s="124"/>
      <c r="AV3" s="124"/>
      <c r="AW3" s="124"/>
      <c r="AX3" s="124"/>
      <c r="AY3" s="124"/>
      <c r="BA3" s="124" t="s">
        <v>10</v>
      </c>
      <c r="BB3" s="124"/>
      <c r="BC3" s="124"/>
      <c r="BD3" s="124"/>
      <c r="BE3" s="124"/>
      <c r="BF3" s="124"/>
      <c r="BH3" s="124" t="s">
        <v>10</v>
      </c>
      <c r="BI3" s="124"/>
      <c r="BJ3" s="124"/>
      <c r="BK3" s="124"/>
      <c r="BL3" s="124"/>
      <c r="BM3" s="124"/>
    </row>
    <row r="4" spans="1:65" x14ac:dyDescent="0.3">
      <c r="E4" t="s">
        <v>9</v>
      </c>
      <c r="F4">
        <v>36</v>
      </c>
      <c r="M4" t="s">
        <v>9</v>
      </c>
      <c r="N4">
        <v>35</v>
      </c>
      <c r="U4" t="s">
        <v>9</v>
      </c>
      <c r="V4">
        <v>36</v>
      </c>
      <c r="AC4" t="s">
        <v>9</v>
      </c>
      <c r="AD4">
        <v>19</v>
      </c>
      <c r="AF4"/>
      <c r="AJ4" t="s">
        <v>9</v>
      </c>
      <c r="AK4">
        <v>49</v>
      </c>
      <c r="AQ4" t="s">
        <v>9</v>
      </c>
      <c r="AR4">
        <v>42</v>
      </c>
      <c r="AX4" t="s">
        <v>9</v>
      </c>
      <c r="AY4">
        <v>26</v>
      </c>
      <c r="BE4" t="s">
        <v>9</v>
      </c>
      <c r="BF4">
        <v>33</v>
      </c>
      <c r="BL4" t="s">
        <v>9</v>
      </c>
      <c r="BM4">
        <v>25</v>
      </c>
    </row>
    <row r="5" spans="1:65" x14ac:dyDescent="0.3">
      <c r="A5" s="123" t="s">
        <v>40</v>
      </c>
      <c r="B5" s="123"/>
      <c r="C5" s="123"/>
      <c r="D5" s="123"/>
      <c r="E5" s="123"/>
      <c r="F5" s="123"/>
      <c r="I5" s="123" t="s">
        <v>40</v>
      </c>
      <c r="J5" s="123"/>
      <c r="K5" s="123"/>
      <c r="L5" s="123"/>
      <c r="M5" s="123"/>
      <c r="N5" s="123"/>
      <c r="Q5" s="123" t="s">
        <v>40</v>
      </c>
      <c r="R5" s="123"/>
      <c r="S5" s="123"/>
      <c r="T5" s="123"/>
      <c r="U5" s="123"/>
      <c r="V5" s="123"/>
      <c r="Y5" s="123" t="s">
        <v>40</v>
      </c>
      <c r="Z5" s="123"/>
      <c r="AA5" s="123"/>
      <c r="AB5" s="123"/>
      <c r="AC5" s="123"/>
      <c r="AD5" s="123"/>
      <c r="AF5" s="123" t="s">
        <v>40</v>
      </c>
      <c r="AG5" s="123"/>
      <c r="AH5" s="123"/>
      <c r="AI5" s="123"/>
      <c r="AJ5" s="123"/>
      <c r="AK5" s="123"/>
      <c r="AL5" s="69"/>
      <c r="AM5" s="123" t="s">
        <v>40</v>
      </c>
      <c r="AN5" s="123"/>
      <c r="AO5" s="123"/>
      <c r="AP5" s="123"/>
      <c r="AQ5" s="123"/>
      <c r="AR5" s="123"/>
      <c r="AT5" s="123" t="s">
        <v>40</v>
      </c>
      <c r="AU5" s="123"/>
      <c r="AV5" s="123"/>
      <c r="AW5" s="123"/>
      <c r="AX5" s="123"/>
      <c r="AY5" s="123"/>
      <c r="BA5" s="123" t="s">
        <v>40</v>
      </c>
      <c r="BB5" s="123"/>
      <c r="BC5" s="123"/>
      <c r="BD5" s="123"/>
      <c r="BE5" s="123"/>
      <c r="BF5" s="123"/>
      <c r="BH5" s="123" t="s">
        <v>40</v>
      </c>
      <c r="BI5" s="123"/>
      <c r="BJ5" s="123"/>
      <c r="BK5" s="123"/>
      <c r="BL5" s="123"/>
      <c r="BM5" s="123"/>
    </row>
    <row r="6" spans="1:65" x14ac:dyDescent="0.3">
      <c r="A6" s="88" t="s">
        <v>0</v>
      </c>
      <c r="B6" s="2" t="s">
        <v>1</v>
      </c>
      <c r="C6" s="2" t="s">
        <v>2</v>
      </c>
      <c r="D6" s="88" t="s">
        <v>3</v>
      </c>
      <c r="E6" s="88" t="s">
        <v>4</v>
      </c>
      <c r="F6" s="3" t="s">
        <v>5</v>
      </c>
      <c r="I6" s="82" t="s">
        <v>0</v>
      </c>
      <c r="J6" s="2" t="s">
        <v>1</v>
      </c>
      <c r="K6" s="2" t="s">
        <v>2</v>
      </c>
      <c r="L6" s="82" t="s">
        <v>3</v>
      </c>
      <c r="M6" s="82" t="s">
        <v>4</v>
      </c>
      <c r="N6" s="3" t="s">
        <v>5</v>
      </c>
      <c r="Q6" s="74" t="s">
        <v>0</v>
      </c>
      <c r="R6" s="2" t="s">
        <v>1</v>
      </c>
      <c r="S6" s="2" t="s">
        <v>2</v>
      </c>
      <c r="T6" s="74" t="s">
        <v>3</v>
      </c>
      <c r="U6" s="74" t="s">
        <v>4</v>
      </c>
      <c r="V6" s="3" t="s">
        <v>5</v>
      </c>
      <c r="Y6" s="73" t="s">
        <v>0</v>
      </c>
      <c r="Z6" s="2" t="s">
        <v>1</v>
      </c>
      <c r="AA6" s="2" t="s">
        <v>2</v>
      </c>
      <c r="AB6" s="73" t="s">
        <v>3</v>
      </c>
      <c r="AC6" s="73" t="s">
        <v>4</v>
      </c>
      <c r="AD6" s="3" t="s">
        <v>5</v>
      </c>
      <c r="AF6" s="67" t="s">
        <v>0</v>
      </c>
      <c r="AG6" s="2" t="s">
        <v>1</v>
      </c>
      <c r="AH6" s="2" t="s">
        <v>2</v>
      </c>
      <c r="AI6" s="67" t="s">
        <v>3</v>
      </c>
      <c r="AJ6" s="67" t="s">
        <v>4</v>
      </c>
      <c r="AK6" s="3" t="s">
        <v>5</v>
      </c>
      <c r="AL6" s="69"/>
      <c r="AM6" s="67" t="s">
        <v>0</v>
      </c>
      <c r="AN6" s="2" t="s">
        <v>1</v>
      </c>
      <c r="AO6" s="2" t="s">
        <v>2</v>
      </c>
      <c r="AP6" s="67" t="s">
        <v>3</v>
      </c>
      <c r="AQ6" s="67" t="s">
        <v>4</v>
      </c>
      <c r="AR6" s="3" t="s">
        <v>5</v>
      </c>
      <c r="AT6" s="67" t="s">
        <v>0</v>
      </c>
      <c r="AU6" s="2" t="s">
        <v>1</v>
      </c>
      <c r="AV6" s="2" t="s">
        <v>2</v>
      </c>
      <c r="AW6" s="67" t="s">
        <v>3</v>
      </c>
      <c r="AX6" s="67" t="s">
        <v>4</v>
      </c>
      <c r="AY6" s="3" t="s">
        <v>5</v>
      </c>
      <c r="BA6" s="67" t="s">
        <v>0</v>
      </c>
      <c r="BB6" s="2" t="s">
        <v>1</v>
      </c>
      <c r="BC6" s="2" t="s">
        <v>2</v>
      </c>
      <c r="BD6" s="67" t="s">
        <v>3</v>
      </c>
      <c r="BE6" s="67" t="s">
        <v>4</v>
      </c>
      <c r="BF6" s="3" t="s">
        <v>5</v>
      </c>
      <c r="BH6" s="67" t="s">
        <v>0</v>
      </c>
      <c r="BI6" s="2" t="s">
        <v>1</v>
      </c>
      <c r="BJ6" s="2" t="s">
        <v>2</v>
      </c>
      <c r="BK6" s="67" t="s">
        <v>3</v>
      </c>
      <c r="BL6" s="67" t="s">
        <v>4</v>
      </c>
      <c r="BM6" s="3" t="s">
        <v>5</v>
      </c>
    </row>
    <row r="7" spans="1:65" x14ac:dyDescent="0.3">
      <c r="B7" s="102">
        <v>4</v>
      </c>
      <c r="C7" s="102">
        <v>8</v>
      </c>
      <c r="D7" s="102">
        <v>20</v>
      </c>
      <c r="E7" s="102">
        <v>4</v>
      </c>
      <c r="F7" s="103">
        <f>((1*B7)+(2*C7)+(3*D7)+(4*E7))/F4</f>
        <v>2.6666666666666665</v>
      </c>
      <c r="J7" s="4">
        <v>2</v>
      </c>
      <c r="K7" s="4">
        <v>6</v>
      </c>
      <c r="L7" s="4">
        <v>16</v>
      </c>
      <c r="M7" s="4">
        <v>11</v>
      </c>
      <c r="N7" s="5">
        <f>((1*J7)+(2*K7)+(3*L7)+(4*M7))/N4</f>
        <v>3.0285714285714285</v>
      </c>
      <c r="R7" s="4">
        <v>1</v>
      </c>
      <c r="S7" s="4">
        <v>9</v>
      </c>
      <c r="T7" s="4">
        <v>29</v>
      </c>
      <c r="U7" s="4">
        <v>15</v>
      </c>
      <c r="V7" s="5">
        <f>((1*R7)+(2*S7)+(3*T7)+(4*U7))/V4</f>
        <v>4.6111111111111107</v>
      </c>
      <c r="Z7" s="4">
        <v>1</v>
      </c>
      <c r="AA7" s="4">
        <v>4</v>
      </c>
      <c r="AB7" s="4">
        <v>7</v>
      </c>
      <c r="AC7" s="4">
        <v>7</v>
      </c>
      <c r="AD7" s="5">
        <f>((1*Z7)+(2*AA7)+(3*AB7)+(4*AC7))/AD4</f>
        <v>3.0526315789473686</v>
      </c>
      <c r="AF7"/>
      <c r="AG7" s="4">
        <v>7</v>
      </c>
      <c r="AH7" s="4">
        <v>5</v>
      </c>
      <c r="AI7" s="4">
        <v>26</v>
      </c>
      <c r="AJ7" s="4">
        <v>11</v>
      </c>
      <c r="AK7" s="5">
        <f>((1*AG7)+(2*AH7)+(3*AI7)+(4*AJ7))/AK4</f>
        <v>2.8367346938775508</v>
      </c>
      <c r="AL7" s="70"/>
      <c r="AN7" s="4">
        <v>1</v>
      </c>
      <c r="AO7" s="4">
        <v>11</v>
      </c>
      <c r="AP7" s="4">
        <v>15</v>
      </c>
      <c r="AQ7" s="4">
        <v>16</v>
      </c>
      <c r="AR7" s="5">
        <f>((1*AN7)+(2*AO7)+(3*AP7)+(4*AQ7))/AR4</f>
        <v>3.1428571428571428</v>
      </c>
      <c r="AU7" s="4">
        <v>4</v>
      </c>
      <c r="AV7" s="4">
        <v>2</v>
      </c>
      <c r="AW7" s="4">
        <v>13</v>
      </c>
      <c r="AX7" s="4">
        <v>7</v>
      </c>
      <c r="AY7" s="5">
        <f>((1*AU7)+(2*AV7)+(3*AW7)+(4*AX7))/AY4</f>
        <v>2.8846153846153846</v>
      </c>
      <c r="BB7" s="4">
        <v>2</v>
      </c>
      <c r="BC7" s="4">
        <v>6</v>
      </c>
      <c r="BD7" s="4">
        <v>15</v>
      </c>
      <c r="BE7" s="4">
        <v>10</v>
      </c>
      <c r="BF7" s="5">
        <f>((1*BB7)+(2*BC7)+(3*BD7)+(4*BE7))/BF4</f>
        <v>3</v>
      </c>
      <c r="BI7" s="4">
        <v>5</v>
      </c>
      <c r="BJ7" s="4">
        <v>3</v>
      </c>
      <c r="BK7" s="4">
        <v>9</v>
      </c>
      <c r="BL7" s="4">
        <v>9</v>
      </c>
      <c r="BM7" s="5">
        <f>((1*BI7)+(2*BJ7)+(3*BK7)+(4*BL7))/BM4</f>
        <v>2.96</v>
      </c>
    </row>
    <row r="8" spans="1:65" x14ac:dyDescent="0.3">
      <c r="A8" t="s">
        <v>6</v>
      </c>
      <c r="B8" s="8">
        <f>B7/F4</f>
        <v>0.1111111111111111</v>
      </c>
      <c r="C8" s="8">
        <f>C7/F4</f>
        <v>0.22222222222222221</v>
      </c>
      <c r="D8" s="8">
        <f>D7/F4</f>
        <v>0.55555555555555558</v>
      </c>
      <c r="E8" s="8">
        <f>E7/F4</f>
        <v>0.1111111111111111</v>
      </c>
      <c r="F8" s="7"/>
      <c r="I8" t="s">
        <v>6</v>
      </c>
      <c r="J8" s="8">
        <f>J7/N4</f>
        <v>5.7142857142857141E-2</v>
      </c>
      <c r="K8" s="8">
        <f>K7/N4</f>
        <v>0.17142857142857143</v>
      </c>
      <c r="L8" s="8">
        <f>L7/N4</f>
        <v>0.45714285714285713</v>
      </c>
      <c r="M8" s="8">
        <f>M7/N4</f>
        <v>0.31428571428571428</v>
      </c>
      <c r="N8" s="7"/>
      <c r="Q8" t="s">
        <v>6</v>
      </c>
      <c r="R8" s="8">
        <f>R7/V4</f>
        <v>2.7777777777777776E-2</v>
      </c>
      <c r="S8" s="8">
        <f>S7/V4</f>
        <v>0.25</v>
      </c>
      <c r="T8" s="8">
        <f>T7/V4</f>
        <v>0.80555555555555558</v>
      </c>
      <c r="U8" s="8">
        <f>U7/V4</f>
        <v>0.41666666666666669</v>
      </c>
      <c r="V8" s="7"/>
      <c r="Y8" t="s">
        <v>6</v>
      </c>
      <c r="Z8" s="8">
        <f>Z7/AD4</f>
        <v>5.2631578947368418E-2</v>
      </c>
      <c r="AA8" s="8">
        <f>AA7/AD4</f>
        <v>0.21052631578947367</v>
      </c>
      <c r="AB8" s="8">
        <f>AB7/AD4</f>
        <v>0.36842105263157893</v>
      </c>
      <c r="AC8" s="8">
        <f>AC7/AD4</f>
        <v>0.36842105263157893</v>
      </c>
      <c r="AD8" s="7"/>
      <c r="AF8" t="s">
        <v>6</v>
      </c>
      <c r="AG8" s="8">
        <f>AG7/AK4</f>
        <v>0.14285714285714285</v>
      </c>
      <c r="AH8" s="8">
        <f>AH7/AK4</f>
        <v>0.10204081632653061</v>
      </c>
      <c r="AI8" s="8">
        <f>AI7/AK4</f>
        <v>0.53061224489795922</v>
      </c>
      <c r="AJ8" s="8">
        <f>AJ7/AK4</f>
        <v>0.22448979591836735</v>
      </c>
      <c r="AK8" s="7"/>
      <c r="AL8" s="70"/>
      <c r="AM8" t="s">
        <v>6</v>
      </c>
      <c r="AN8" s="8">
        <f>AN7/AR4</f>
        <v>2.3809523809523808E-2</v>
      </c>
      <c r="AO8" s="8">
        <f>AO7/AR4</f>
        <v>0.26190476190476192</v>
      </c>
      <c r="AP8" s="8">
        <f>AP7/AR4</f>
        <v>0.35714285714285715</v>
      </c>
      <c r="AQ8" s="8">
        <f>AQ7/AR4</f>
        <v>0.38095238095238093</v>
      </c>
      <c r="AR8" s="7"/>
      <c r="AT8" t="s">
        <v>6</v>
      </c>
      <c r="AU8" s="8">
        <f>AU7/AY4</f>
        <v>0.15384615384615385</v>
      </c>
      <c r="AV8" s="8">
        <f>AV7/AY4</f>
        <v>7.6923076923076927E-2</v>
      </c>
      <c r="AW8" s="8">
        <f>AW7/AY4</f>
        <v>0.5</v>
      </c>
      <c r="AX8" s="8">
        <f>AX7/AY4</f>
        <v>0.26923076923076922</v>
      </c>
      <c r="AY8" s="7"/>
      <c r="BA8" t="s">
        <v>6</v>
      </c>
      <c r="BB8" s="8">
        <f>BB7/BF4</f>
        <v>6.0606060606060608E-2</v>
      </c>
      <c r="BC8" s="8">
        <f>BC7/BF4</f>
        <v>0.18181818181818182</v>
      </c>
      <c r="BD8" s="8">
        <f>BD7/BF4</f>
        <v>0.45454545454545453</v>
      </c>
      <c r="BE8" s="8">
        <f>BE7/BF4</f>
        <v>0.30303030303030304</v>
      </c>
      <c r="BF8" s="7"/>
      <c r="BH8" t="s">
        <v>6</v>
      </c>
      <c r="BI8" s="8">
        <f>BI7/BM4</f>
        <v>0.2</v>
      </c>
      <c r="BJ8" s="8">
        <f>BJ7/BM4</f>
        <v>0.12</v>
      </c>
      <c r="BK8" s="8">
        <f>BK7/BM4</f>
        <v>0.36</v>
      </c>
      <c r="BL8" s="8">
        <f>BL7/BM4</f>
        <v>0.36</v>
      </c>
      <c r="BM8" s="7"/>
    </row>
    <row r="9" spans="1:65" x14ac:dyDescent="0.3">
      <c r="AF9"/>
    </row>
    <row r="10" spans="1:65" x14ac:dyDescent="0.3">
      <c r="A10" s="123" t="s">
        <v>41</v>
      </c>
      <c r="B10" s="123"/>
      <c r="C10" s="123"/>
      <c r="D10" s="123"/>
      <c r="E10" s="123"/>
      <c r="F10" s="123"/>
      <c r="I10" s="123" t="s">
        <v>41</v>
      </c>
      <c r="J10" s="123"/>
      <c r="K10" s="123"/>
      <c r="L10" s="123"/>
      <c r="M10" s="123"/>
      <c r="N10" s="123"/>
      <c r="Q10" s="123" t="s">
        <v>41</v>
      </c>
      <c r="R10" s="123"/>
      <c r="S10" s="123"/>
      <c r="T10" s="123"/>
      <c r="U10" s="123"/>
      <c r="V10" s="123"/>
      <c r="Y10" s="123" t="s">
        <v>41</v>
      </c>
      <c r="Z10" s="123"/>
      <c r="AA10" s="123"/>
      <c r="AB10" s="123"/>
      <c r="AC10" s="123"/>
      <c r="AD10" s="123"/>
      <c r="AF10" s="123" t="s">
        <v>41</v>
      </c>
      <c r="AG10" s="123"/>
      <c r="AH10" s="123"/>
      <c r="AI10" s="123"/>
      <c r="AJ10" s="123"/>
      <c r="AK10" s="123"/>
      <c r="AL10" s="69"/>
      <c r="AM10" s="123" t="s">
        <v>41</v>
      </c>
      <c r="AN10" s="123"/>
      <c r="AO10" s="123"/>
      <c r="AP10" s="123"/>
      <c r="AQ10" s="123"/>
      <c r="AR10" s="123"/>
      <c r="AT10" s="123" t="s">
        <v>41</v>
      </c>
      <c r="AU10" s="123"/>
      <c r="AV10" s="123"/>
      <c r="AW10" s="123"/>
      <c r="AX10" s="123"/>
      <c r="AY10" s="123"/>
      <c r="BA10" s="123" t="s">
        <v>41</v>
      </c>
      <c r="BB10" s="123"/>
      <c r="BC10" s="123"/>
      <c r="BD10" s="123"/>
      <c r="BE10" s="123"/>
      <c r="BF10" s="123"/>
      <c r="BH10" s="123" t="s">
        <v>41</v>
      </c>
      <c r="BI10" s="123"/>
      <c r="BJ10" s="123"/>
      <c r="BK10" s="123"/>
      <c r="BL10" s="123"/>
      <c r="BM10" s="123"/>
    </row>
    <row r="11" spans="1:65" x14ac:dyDescent="0.3">
      <c r="A11" s="88" t="s">
        <v>0</v>
      </c>
      <c r="B11" s="88" t="s">
        <v>1</v>
      </c>
      <c r="C11" s="88" t="s">
        <v>2</v>
      </c>
      <c r="D11" s="88" t="s">
        <v>3</v>
      </c>
      <c r="E11" s="88" t="s">
        <v>4</v>
      </c>
      <c r="F11" s="88" t="s">
        <v>5</v>
      </c>
      <c r="I11" s="82" t="s">
        <v>0</v>
      </c>
      <c r="J11" s="82" t="s">
        <v>1</v>
      </c>
      <c r="K11" s="82" t="s">
        <v>2</v>
      </c>
      <c r="L11" s="82" t="s">
        <v>3</v>
      </c>
      <c r="M11" s="82" t="s">
        <v>4</v>
      </c>
      <c r="N11" s="82" t="s">
        <v>5</v>
      </c>
      <c r="Q11" s="74" t="s">
        <v>0</v>
      </c>
      <c r="R11" s="74" t="s">
        <v>1</v>
      </c>
      <c r="S11" s="74" t="s">
        <v>2</v>
      </c>
      <c r="T11" s="74" t="s">
        <v>3</v>
      </c>
      <c r="U11" s="74" t="s">
        <v>4</v>
      </c>
      <c r="V11" s="74" t="s">
        <v>5</v>
      </c>
      <c r="Y11" s="73" t="s">
        <v>0</v>
      </c>
      <c r="Z11" s="73" t="s">
        <v>1</v>
      </c>
      <c r="AA11" s="73" t="s">
        <v>2</v>
      </c>
      <c r="AB11" s="73" t="s">
        <v>3</v>
      </c>
      <c r="AC11" s="73" t="s">
        <v>4</v>
      </c>
      <c r="AD11" s="73" t="s">
        <v>5</v>
      </c>
      <c r="AF11" s="67" t="s">
        <v>0</v>
      </c>
      <c r="AG11" s="67" t="s">
        <v>1</v>
      </c>
      <c r="AH11" s="67" t="s">
        <v>2</v>
      </c>
      <c r="AI11" s="67" t="s">
        <v>3</v>
      </c>
      <c r="AJ11" s="67" t="s">
        <v>4</v>
      </c>
      <c r="AK11" s="67" t="s">
        <v>5</v>
      </c>
      <c r="AL11" s="69"/>
      <c r="AM11" s="67" t="s">
        <v>0</v>
      </c>
      <c r="AN11" s="67" t="s">
        <v>1</v>
      </c>
      <c r="AO11" s="67" t="s">
        <v>2</v>
      </c>
      <c r="AP11" s="67" t="s">
        <v>3</v>
      </c>
      <c r="AQ11" s="67" t="s">
        <v>4</v>
      </c>
      <c r="AR11" s="67" t="s">
        <v>5</v>
      </c>
      <c r="AT11" s="67" t="s">
        <v>0</v>
      </c>
      <c r="AU11" s="67" t="s">
        <v>1</v>
      </c>
      <c r="AV11" s="67" t="s">
        <v>2</v>
      </c>
      <c r="AW11" s="67" t="s">
        <v>3</v>
      </c>
      <c r="AX11" s="67" t="s">
        <v>4</v>
      </c>
      <c r="AY11" s="67" t="s">
        <v>5</v>
      </c>
      <c r="BA11" s="67" t="s">
        <v>0</v>
      </c>
      <c r="BB11" s="67" t="s">
        <v>1</v>
      </c>
      <c r="BC11" s="67" t="s">
        <v>2</v>
      </c>
      <c r="BD11" s="67" t="s">
        <v>3</v>
      </c>
      <c r="BE11" s="67" t="s">
        <v>4</v>
      </c>
      <c r="BF11" s="67" t="s">
        <v>5</v>
      </c>
      <c r="BH11" s="67" t="s">
        <v>0</v>
      </c>
      <c r="BI11" s="67" t="s">
        <v>1</v>
      </c>
      <c r="BJ11" s="67" t="s">
        <v>2</v>
      </c>
      <c r="BK11" s="67" t="s">
        <v>3</v>
      </c>
      <c r="BL11" s="67" t="s">
        <v>4</v>
      </c>
      <c r="BM11" s="67" t="s">
        <v>5</v>
      </c>
    </row>
    <row r="12" spans="1:65" x14ac:dyDescent="0.3">
      <c r="B12" s="4">
        <v>3</v>
      </c>
      <c r="C12" s="4">
        <v>7</v>
      </c>
      <c r="D12" s="4">
        <v>21</v>
      </c>
      <c r="E12" s="4">
        <v>5</v>
      </c>
      <c r="F12" s="4">
        <f>((1*B12)+(2*C12)+(3*D12)+(4*E12))/F4</f>
        <v>2.7777777777777777</v>
      </c>
      <c r="J12" s="4">
        <v>3</v>
      </c>
      <c r="K12" s="4">
        <v>6</v>
      </c>
      <c r="L12" s="4">
        <v>20</v>
      </c>
      <c r="M12" s="4">
        <v>6</v>
      </c>
      <c r="N12" s="4">
        <f>((1*J12)+(2*K12)+(3*L12)+(4*M12))/N4</f>
        <v>2.8285714285714287</v>
      </c>
      <c r="R12" s="4">
        <v>2</v>
      </c>
      <c r="S12" s="4">
        <v>6</v>
      </c>
      <c r="T12" s="4">
        <v>20</v>
      </c>
      <c r="U12" s="4">
        <v>24</v>
      </c>
      <c r="V12" s="4">
        <f>((1*R12)+(2*S12)+(3*T12)+(4*U12))/V4</f>
        <v>4.7222222222222223</v>
      </c>
      <c r="Z12" s="4">
        <v>2</v>
      </c>
      <c r="AA12" s="4">
        <v>4</v>
      </c>
      <c r="AB12" s="4">
        <v>11</v>
      </c>
      <c r="AC12" s="4">
        <v>2</v>
      </c>
      <c r="AD12" s="4">
        <f>((1*Z12)+(2*AA12)+(3*AB12)+(4*AC12))/AD4</f>
        <v>2.6842105263157894</v>
      </c>
      <c r="AF12"/>
      <c r="AG12" s="4">
        <v>8</v>
      </c>
      <c r="AH12" s="4">
        <v>7</v>
      </c>
      <c r="AI12" s="4">
        <v>29</v>
      </c>
      <c r="AJ12" s="4">
        <v>5</v>
      </c>
      <c r="AK12" s="4">
        <f>((1*AG12)+(2*AH12)+(3*AI12)+(4*AJ12))/AK4</f>
        <v>2.6326530612244898</v>
      </c>
      <c r="AL12" s="71"/>
      <c r="AN12" s="4">
        <v>2</v>
      </c>
      <c r="AO12" s="4">
        <v>12</v>
      </c>
      <c r="AP12" s="4">
        <v>22</v>
      </c>
      <c r="AQ12" s="4">
        <v>7</v>
      </c>
      <c r="AR12" s="4">
        <f>((1*AN12)+(2*AO12)+(3*AP12)+(4*AQ12))/AR4</f>
        <v>2.8571428571428572</v>
      </c>
      <c r="AU12" s="4">
        <v>3</v>
      </c>
      <c r="AV12" s="4">
        <v>5</v>
      </c>
      <c r="AW12" s="4">
        <v>13</v>
      </c>
      <c r="AX12" s="4">
        <v>5</v>
      </c>
      <c r="AY12" s="4">
        <f>((1*AU12)+(2*AV12)+(3*AW12)+(4*AX12))/AY4</f>
        <v>2.7692307692307692</v>
      </c>
      <c r="BB12" s="4">
        <v>4</v>
      </c>
      <c r="BC12" s="4">
        <v>8</v>
      </c>
      <c r="BD12" s="4">
        <v>15</v>
      </c>
      <c r="BE12" s="4">
        <v>6</v>
      </c>
      <c r="BF12" s="4">
        <f>((1*BB12)+(2*BC12)+(3*BD12)+(4*BE12))/BF4</f>
        <v>2.6969696969696968</v>
      </c>
      <c r="BI12" s="4">
        <v>3</v>
      </c>
      <c r="BJ12" s="4">
        <v>7</v>
      </c>
      <c r="BK12" s="4">
        <v>9</v>
      </c>
      <c r="BL12" s="4">
        <v>6</v>
      </c>
      <c r="BM12" s="4">
        <f>((1*BI12)+(2*BJ12)+(3*BK12)+(4*BL12))/BM4</f>
        <v>2.72</v>
      </c>
    </row>
    <row r="13" spans="1:65" x14ac:dyDescent="0.3">
      <c r="A13" t="s">
        <v>6</v>
      </c>
      <c r="B13" s="8">
        <f>B12/F4</f>
        <v>8.3333333333333329E-2</v>
      </c>
      <c r="C13" s="8">
        <f>C12/F4</f>
        <v>0.19444444444444445</v>
      </c>
      <c r="D13" s="8">
        <f>D12/F4</f>
        <v>0.58333333333333337</v>
      </c>
      <c r="E13" s="8">
        <f>E12/F4</f>
        <v>0.1388888888888889</v>
      </c>
      <c r="F13" s="6"/>
      <c r="I13" t="s">
        <v>6</v>
      </c>
      <c r="J13" s="8">
        <f>J12/N4</f>
        <v>8.5714285714285715E-2</v>
      </c>
      <c r="K13" s="8">
        <f>K12/N4</f>
        <v>0.17142857142857143</v>
      </c>
      <c r="L13" s="8">
        <f>L12/N4</f>
        <v>0.5714285714285714</v>
      </c>
      <c r="M13" s="8">
        <f>M12/N4</f>
        <v>0.17142857142857143</v>
      </c>
      <c r="N13" s="6"/>
      <c r="Q13" t="s">
        <v>6</v>
      </c>
      <c r="R13" s="8">
        <f>R12/V4</f>
        <v>5.5555555555555552E-2</v>
      </c>
      <c r="S13" s="8">
        <f>S12/V4</f>
        <v>0.16666666666666666</v>
      </c>
      <c r="T13" s="8">
        <f>T12/V4</f>
        <v>0.55555555555555558</v>
      </c>
      <c r="U13" s="8">
        <f>U12/V4</f>
        <v>0.66666666666666663</v>
      </c>
      <c r="V13" s="6"/>
      <c r="Y13" t="s">
        <v>6</v>
      </c>
      <c r="Z13" s="8">
        <f>Z12/AD4</f>
        <v>0.10526315789473684</v>
      </c>
      <c r="AA13" s="8">
        <f>AA12/AD4</f>
        <v>0.21052631578947367</v>
      </c>
      <c r="AB13" s="8">
        <f>AB12/AD4</f>
        <v>0.57894736842105265</v>
      </c>
      <c r="AC13" s="8">
        <f>AC12/AD4</f>
        <v>0.10526315789473684</v>
      </c>
      <c r="AD13" s="6"/>
      <c r="AF13" t="s">
        <v>6</v>
      </c>
      <c r="AG13" s="8">
        <f>AG12/AK4</f>
        <v>0.16326530612244897</v>
      </c>
      <c r="AH13" s="8">
        <f>AH12/AK4</f>
        <v>0.14285714285714285</v>
      </c>
      <c r="AI13" s="8">
        <f>AI12/AK4</f>
        <v>0.59183673469387754</v>
      </c>
      <c r="AJ13" s="8">
        <f>AJ12/AK4</f>
        <v>0.10204081632653061</v>
      </c>
      <c r="AK13" s="6"/>
      <c r="AL13" s="71"/>
      <c r="AM13" t="s">
        <v>6</v>
      </c>
      <c r="AN13" s="8">
        <f>AN12/AR4</f>
        <v>4.7619047619047616E-2</v>
      </c>
      <c r="AO13" s="8">
        <f>AO12/AR4</f>
        <v>0.2857142857142857</v>
      </c>
      <c r="AP13" s="8">
        <f>AP12/AR4</f>
        <v>0.52380952380952384</v>
      </c>
      <c r="AQ13" s="8">
        <f>AQ12/AR4</f>
        <v>0.16666666666666666</v>
      </c>
      <c r="AR13" s="6"/>
      <c r="AT13" t="s">
        <v>6</v>
      </c>
      <c r="AU13" s="8">
        <f>AU12/AY4</f>
        <v>0.11538461538461539</v>
      </c>
      <c r="AV13" s="8">
        <f>AV12/AY4</f>
        <v>0.19230769230769232</v>
      </c>
      <c r="AW13" s="8">
        <f>AW12/AY4</f>
        <v>0.5</v>
      </c>
      <c r="AX13" s="8">
        <f>AX12/AY4</f>
        <v>0.19230769230769232</v>
      </c>
      <c r="AY13" s="6"/>
      <c r="BA13" t="s">
        <v>6</v>
      </c>
      <c r="BB13" s="8">
        <f>BB12/BF4</f>
        <v>0.12121212121212122</v>
      </c>
      <c r="BC13" s="8">
        <f>BC12/BF4</f>
        <v>0.24242424242424243</v>
      </c>
      <c r="BD13" s="8">
        <f>BD12/BF4</f>
        <v>0.45454545454545453</v>
      </c>
      <c r="BE13" s="8">
        <f>BE12/BF4</f>
        <v>0.18181818181818182</v>
      </c>
      <c r="BF13" s="6"/>
      <c r="BH13" t="s">
        <v>6</v>
      </c>
      <c r="BI13" s="8">
        <f>BI12/BM4</f>
        <v>0.12</v>
      </c>
      <c r="BJ13" s="8">
        <f>BJ12/BM4</f>
        <v>0.28000000000000003</v>
      </c>
      <c r="BK13" s="8">
        <f>BK12/BM4</f>
        <v>0.36</v>
      </c>
      <c r="BL13" s="8">
        <f>BL12/BM4</f>
        <v>0.24</v>
      </c>
      <c r="BM13" s="6"/>
    </row>
    <row r="14" spans="1:65" x14ac:dyDescent="0.3">
      <c r="AF14"/>
    </row>
    <row r="15" spans="1:65" x14ac:dyDescent="0.3">
      <c r="A15" s="123" t="s">
        <v>42</v>
      </c>
      <c r="B15" s="123"/>
      <c r="C15" s="123"/>
      <c r="D15" s="123"/>
      <c r="E15" s="123"/>
      <c r="F15" s="123"/>
      <c r="I15" s="123" t="s">
        <v>42</v>
      </c>
      <c r="J15" s="123"/>
      <c r="K15" s="123"/>
      <c r="L15" s="123"/>
      <c r="M15" s="123"/>
      <c r="N15" s="123"/>
      <c r="Q15" s="123" t="s">
        <v>42</v>
      </c>
      <c r="R15" s="123"/>
      <c r="S15" s="123"/>
      <c r="T15" s="123"/>
      <c r="U15" s="123"/>
      <c r="V15" s="123"/>
      <c r="Y15" s="123" t="s">
        <v>42</v>
      </c>
      <c r="Z15" s="123"/>
      <c r="AA15" s="123"/>
      <c r="AB15" s="123"/>
      <c r="AC15" s="123"/>
      <c r="AD15" s="123"/>
      <c r="AF15" s="123" t="s">
        <v>42</v>
      </c>
      <c r="AG15" s="123"/>
      <c r="AH15" s="123"/>
      <c r="AI15" s="123"/>
      <c r="AJ15" s="123"/>
      <c r="AK15" s="123"/>
      <c r="AL15" s="69"/>
      <c r="AM15" s="123" t="s">
        <v>42</v>
      </c>
      <c r="AN15" s="123"/>
      <c r="AO15" s="123"/>
      <c r="AP15" s="123"/>
      <c r="AQ15" s="123"/>
      <c r="AR15" s="123"/>
      <c r="AT15" s="123" t="s">
        <v>42</v>
      </c>
      <c r="AU15" s="123"/>
      <c r="AV15" s="123"/>
      <c r="AW15" s="123"/>
      <c r="AX15" s="123"/>
      <c r="AY15" s="123"/>
      <c r="BA15" s="123" t="s">
        <v>42</v>
      </c>
      <c r="BB15" s="123"/>
      <c r="BC15" s="123"/>
      <c r="BD15" s="123"/>
      <c r="BE15" s="123"/>
      <c r="BF15" s="123"/>
      <c r="BH15" s="123" t="s">
        <v>42</v>
      </c>
      <c r="BI15" s="123"/>
      <c r="BJ15" s="123"/>
      <c r="BK15" s="123"/>
      <c r="BL15" s="123"/>
      <c r="BM15" s="123"/>
    </row>
    <row r="16" spans="1:65" x14ac:dyDescent="0.3">
      <c r="A16" s="88" t="s">
        <v>0</v>
      </c>
      <c r="B16" s="88" t="s">
        <v>1</v>
      </c>
      <c r="C16" s="88" t="s">
        <v>2</v>
      </c>
      <c r="D16" s="88" t="s">
        <v>3</v>
      </c>
      <c r="E16" s="88" t="s">
        <v>4</v>
      </c>
      <c r="F16" s="88" t="s">
        <v>5</v>
      </c>
      <c r="I16" s="82" t="s">
        <v>0</v>
      </c>
      <c r="J16" s="82" t="s">
        <v>1</v>
      </c>
      <c r="K16" s="82" t="s">
        <v>2</v>
      </c>
      <c r="L16" s="82" t="s">
        <v>3</v>
      </c>
      <c r="M16" s="82" t="s">
        <v>4</v>
      </c>
      <c r="N16" s="82" t="s">
        <v>5</v>
      </c>
      <c r="Q16" s="74" t="s">
        <v>0</v>
      </c>
      <c r="R16" s="74" t="s">
        <v>1</v>
      </c>
      <c r="S16" s="74" t="s">
        <v>2</v>
      </c>
      <c r="T16" s="74" t="s">
        <v>3</v>
      </c>
      <c r="U16" s="74" t="s">
        <v>4</v>
      </c>
      <c r="V16" s="74" t="s">
        <v>5</v>
      </c>
      <c r="Y16" s="73" t="s">
        <v>0</v>
      </c>
      <c r="Z16" s="73" t="s">
        <v>1</v>
      </c>
      <c r="AA16" s="73" t="s">
        <v>2</v>
      </c>
      <c r="AB16" s="73" t="s">
        <v>3</v>
      </c>
      <c r="AC16" s="73" t="s">
        <v>4</v>
      </c>
      <c r="AD16" s="73" t="s">
        <v>5</v>
      </c>
      <c r="AF16" s="67" t="s">
        <v>0</v>
      </c>
      <c r="AG16" s="67" t="s">
        <v>1</v>
      </c>
      <c r="AH16" s="67" t="s">
        <v>2</v>
      </c>
      <c r="AI16" s="67" t="s">
        <v>3</v>
      </c>
      <c r="AJ16" s="67" t="s">
        <v>4</v>
      </c>
      <c r="AK16" s="67" t="s">
        <v>5</v>
      </c>
      <c r="AL16" s="69"/>
      <c r="AM16" s="67" t="s">
        <v>0</v>
      </c>
      <c r="AN16" s="67" t="s">
        <v>1</v>
      </c>
      <c r="AO16" s="67" t="s">
        <v>2</v>
      </c>
      <c r="AP16" s="67" t="s">
        <v>3</v>
      </c>
      <c r="AQ16" s="67" t="s">
        <v>4</v>
      </c>
      <c r="AR16" s="67" t="s">
        <v>5</v>
      </c>
      <c r="AT16" s="67" t="s">
        <v>0</v>
      </c>
      <c r="AU16" s="67" t="s">
        <v>1</v>
      </c>
      <c r="AV16" s="67" t="s">
        <v>2</v>
      </c>
      <c r="AW16" s="67" t="s">
        <v>3</v>
      </c>
      <c r="AX16" s="67" t="s">
        <v>4</v>
      </c>
      <c r="AY16" s="67" t="s">
        <v>5</v>
      </c>
      <c r="BA16" s="67" t="s">
        <v>0</v>
      </c>
      <c r="BB16" s="67" t="s">
        <v>1</v>
      </c>
      <c r="BC16" s="67" t="s">
        <v>2</v>
      </c>
      <c r="BD16" s="67" t="s">
        <v>3</v>
      </c>
      <c r="BE16" s="67" t="s">
        <v>4</v>
      </c>
      <c r="BF16" s="67" t="s">
        <v>5</v>
      </c>
      <c r="BH16" s="67" t="s">
        <v>0</v>
      </c>
      <c r="BI16" s="67" t="s">
        <v>1</v>
      </c>
      <c r="BJ16" s="67" t="s">
        <v>2</v>
      </c>
      <c r="BK16" s="67" t="s">
        <v>3</v>
      </c>
      <c r="BL16" s="67" t="s">
        <v>4</v>
      </c>
      <c r="BM16" s="67" t="s">
        <v>5</v>
      </c>
    </row>
    <row r="17" spans="1:65" x14ac:dyDescent="0.3">
      <c r="B17" s="4">
        <v>5</v>
      </c>
      <c r="C17" s="4">
        <v>6</v>
      </c>
      <c r="D17" s="4">
        <v>17</v>
      </c>
      <c r="E17" s="4">
        <v>8</v>
      </c>
      <c r="F17" s="4">
        <f>((1*B17)+(2*C17)+(3*D17)+(4*E17))/F4</f>
        <v>2.7777777777777777</v>
      </c>
      <c r="J17" s="4">
        <v>4</v>
      </c>
      <c r="K17" s="4">
        <v>8</v>
      </c>
      <c r="L17" s="4">
        <v>15</v>
      </c>
      <c r="M17" s="4">
        <v>8</v>
      </c>
      <c r="N17" s="4">
        <f>((1*J17)+(2*K17)+(3*L17)+(4*M17))/N4</f>
        <v>2.7714285714285714</v>
      </c>
      <c r="R17" s="4">
        <v>1</v>
      </c>
      <c r="S17" s="4">
        <v>8</v>
      </c>
      <c r="T17" s="4">
        <v>27</v>
      </c>
      <c r="U17" s="4">
        <v>18</v>
      </c>
      <c r="V17" s="4">
        <f>((1*R17)+(2*S17)+(3*T17)+(4*U17))/V4</f>
        <v>4.7222222222222223</v>
      </c>
      <c r="Z17" s="4">
        <v>2</v>
      </c>
      <c r="AA17" s="4">
        <v>3</v>
      </c>
      <c r="AB17" s="4">
        <v>10</v>
      </c>
      <c r="AC17" s="4">
        <v>4</v>
      </c>
      <c r="AD17" s="4">
        <f>((1*Z17)+(2*AA17)+(3*AB17)+(4*AC17))/AD4</f>
        <v>2.8421052631578947</v>
      </c>
      <c r="AF17"/>
      <c r="AG17" s="4">
        <v>6</v>
      </c>
      <c r="AH17" s="4">
        <v>12</v>
      </c>
      <c r="AI17" s="4">
        <v>25</v>
      </c>
      <c r="AJ17" s="4">
        <v>6</v>
      </c>
      <c r="AK17" s="4">
        <f>((1*AG17)+(2*AH17)+(3*AI17)+(4*AJ17))/AK4</f>
        <v>2.6326530612244898</v>
      </c>
      <c r="AL17" s="71"/>
      <c r="AN17" s="4">
        <v>4</v>
      </c>
      <c r="AO17" s="4">
        <v>12</v>
      </c>
      <c r="AP17" s="4">
        <v>23</v>
      </c>
      <c r="AQ17" s="4">
        <v>4</v>
      </c>
      <c r="AR17" s="4">
        <f>((1*AN17)+(2*AO17)+(3*AP17)+(4*AQ17))/AR4</f>
        <v>2.6904761904761907</v>
      </c>
      <c r="AU17" s="4">
        <v>4</v>
      </c>
      <c r="AV17" s="4">
        <v>9</v>
      </c>
      <c r="AW17" s="4">
        <v>9</v>
      </c>
      <c r="AX17" s="4">
        <v>4</v>
      </c>
      <c r="AY17" s="4">
        <f>((1*AU17)+(2*AV17)+(3*AW17)+(4*AX17))/AY4</f>
        <v>2.5</v>
      </c>
      <c r="BB17" s="4">
        <v>4</v>
      </c>
      <c r="BC17" s="4">
        <v>10</v>
      </c>
      <c r="BD17" s="4">
        <v>14</v>
      </c>
      <c r="BE17" s="4">
        <v>5</v>
      </c>
      <c r="BF17" s="4">
        <f>((1*BB17)+(2*BC17)+(3*BD17)+(4*BE17))/BF4</f>
        <v>2.606060606060606</v>
      </c>
      <c r="BI17" s="4">
        <v>2</v>
      </c>
      <c r="BJ17" s="4">
        <v>8</v>
      </c>
      <c r="BK17" s="4">
        <v>10</v>
      </c>
      <c r="BL17" s="4">
        <v>5</v>
      </c>
      <c r="BM17" s="4">
        <f>((1*BI17)+(2*BJ17)+(3*BK17)+(4*BL17))/BM4</f>
        <v>2.72</v>
      </c>
    </row>
    <row r="18" spans="1:65" x14ac:dyDescent="0.3">
      <c r="A18" t="s">
        <v>6</v>
      </c>
      <c r="B18" s="8">
        <f>B17/F4</f>
        <v>0.1388888888888889</v>
      </c>
      <c r="C18" s="8">
        <f>C17/F4</f>
        <v>0.16666666666666666</v>
      </c>
      <c r="D18" s="8">
        <f>D17/F4</f>
        <v>0.47222222222222221</v>
      </c>
      <c r="E18" s="8">
        <f>E17/F4</f>
        <v>0.22222222222222221</v>
      </c>
      <c r="F18" s="6"/>
      <c r="I18" t="s">
        <v>6</v>
      </c>
      <c r="J18" s="8">
        <f>J17/N4</f>
        <v>0.11428571428571428</v>
      </c>
      <c r="K18" s="8">
        <f>K17/N4</f>
        <v>0.22857142857142856</v>
      </c>
      <c r="L18" s="8">
        <f>L17/N4</f>
        <v>0.42857142857142855</v>
      </c>
      <c r="M18" s="8">
        <f>M17/N4</f>
        <v>0.22857142857142856</v>
      </c>
      <c r="N18" s="6"/>
      <c r="Q18" t="s">
        <v>6</v>
      </c>
      <c r="R18" s="8">
        <f>R17/V4</f>
        <v>2.7777777777777776E-2</v>
      </c>
      <c r="S18" s="8">
        <f>S17/V4</f>
        <v>0.22222222222222221</v>
      </c>
      <c r="T18" s="8">
        <f>T17/V4</f>
        <v>0.75</v>
      </c>
      <c r="U18" s="8">
        <f>U17/V4</f>
        <v>0.5</v>
      </c>
      <c r="V18" s="6"/>
      <c r="Y18" t="s">
        <v>6</v>
      </c>
      <c r="Z18" s="8">
        <f>Z17/AD4</f>
        <v>0.10526315789473684</v>
      </c>
      <c r="AA18" s="8">
        <f>AA17/AD4</f>
        <v>0.15789473684210525</v>
      </c>
      <c r="AB18" s="8">
        <f>AB17/AD4</f>
        <v>0.52631578947368418</v>
      </c>
      <c r="AC18" s="8">
        <f>AC17/AD4</f>
        <v>0.21052631578947367</v>
      </c>
      <c r="AD18" s="6"/>
      <c r="AF18" t="s">
        <v>6</v>
      </c>
      <c r="AG18" s="8">
        <f>AG17/AK4</f>
        <v>0.12244897959183673</v>
      </c>
      <c r="AH18" s="8">
        <f>AH17/AK4</f>
        <v>0.24489795918367346</v>
      </c>
      <c r="AI18" s="8">
        <f>AI17/AK4</f>
        <v>0.51020408163265307</v>
      </c>
      <c r="AJ18" s="8">
        <f>AJ17/AK4</f>
        <v>0.12244897959183673</v>
      </c>
      <c r="AK18" s="6"/>
      <c r="AL18" s="71"/>
      <c r="AM18" t="s">
        <v>6</v>
      </c>
      <c r="AN18" s="8">
        <f>AN17/AR4</f>
        <v>9.5238095238095233E-2</v>
      </c>
      <c r="AO18" s="8">
        <f>AO17/AR4</f>
        <v>0.2857142857142857</v>
      </c>
      <c r="AP18" s="8">
        <f>AP17/AR4</f>
        <v>0.54761904761904767</v>
      </c>
      <c r="AQ18" s="8">
        <f>AQ17/AR4</f>
        <v>9.5238095238095233E-2</v>
      </c>
      <c r="AR18" s="6"/>
      <c r="AT18" t="s">
        <v>6</v>
      </c>
      <c r="AU18" s="8">
        <f>AU17/AY4</f>
        <v>0.15384615384615385</v>
      </c>
      <c r="AV18" s="8">
        <f>AV17/AY4</f>
        <v>0.34615384615384615</v>
      </c>
      <c r="AW18" s="8">
        <f>AW17/AY4</f>
        <v>0.34615384615384615</v>
      </c>
      <c r="AX18" s="8">
        <f>AX17/AY4</f>
        <v>0.15384615384615385</v>
      </c>
      <c r="AY18" s="6"/>
      <c r="BA18" t="s">
        <v>6</v>
      </c>
      <c r="BB18" s="8">
        <f>BB17/BF4</f>
        <v>0.12121212121212122</v>
      </c>
      <c r="BC18" s="8">
        <f>BC17/BF4</f>
        <v>0.30303030303030304</v>
      </c>
      <c r="BD18" s="8">
        <f>BD17/BF4</f>
        <v>0.42424242424242425</v>
      </c>
      <c r="BE18" s="8">
        <f>BE17/BF4</f>
        <v>0.15151515151515152</v>
      </c>
      <c r="BF18" s="6"/>
      <c r="BH18" t="s">
        <v>6</v>
      </c>
      <c r="BI18" s="8">
        <f>BI17/BM4</f>
        <v>0.08</v>
      </c>
      <c r="BJ18" s="8">
        <f>BJ17/BM4</f>
        <v>0.32</v>
      </c>
      <c r="BK18" s="8">
        <f>BK17/BM4</f>
        <v>0.4</v>
      </c>
      <c r="BL18" s="8">
        <f>BL17/BM4</f>
        <v>0.2</v>
      </c>
      <c r="BM18" s="6"/>
    </row>
    <row r="19" spans="1:65" x14ac:dyDescent="0.3">
      <c r="AF19"/>
    </row>
    <row r="20" spans="1:65" x14ac:dyDescent="0.3">
      <c r="A20" s="123" t="s">
        <v>43</v>
      </c>
      <c r="B20" s="123"/>
      <c r="C20" s="123"/>
      <c r="D20" s="123"/>
      <c r="E20" s="123"/>
      <c r="F20" s="123"/>
      <c r="I20" s="123" t="s">
        <v>43</v>
      </c>
      <c r="J20" s="123"/>
      <c r="K20" s="123"/>
      <c r="L20" s="123"/>
      <c r="M20" s="123"/>
      <c r="N20" s="123"/>
      <c r="Q20" s="123" t="s">
        <v>43</v>
      </c>
      <c r="R20" s="123"/>
      <c r="S20" s="123"/>
      <c r="T20" s="123"/>
      <c r="U20" s="123"/>
      <c r="V20" s="123"/>
      <c r="Y20" s="123" t="s">
        <v>43</v>
      </c>
      <c r="Z20" s="123"/>
      <c r="AA20" s="123"/>
      <c r="AB20" s="123"/>
      <c r="AC20" s="123"/>
      <c r="AD20" s="123"/>
      <c r="AF20" s="123" t="s">
        <v>43</v>
      </c>
      <c r="AG20" s="123"/>
      <c r="AH20" s="123"/>
      <c r="AI20" s="123"/>
      <c r="AJ20" s="123"/>
      <c r="AK20" s="123"/>
      <c r="AL20" s="69"/>
      <c r="AM20" s="123" t="s">
        <v>43</v>
      </c>
      <c r="AN20" s="123"/>
      <c r="AO20" s="123"/>
      <c r="AP20" s="123"/>
      <c r="AQ20" s="123"/>
      <c r="AR20" s="123"/>
      <c r="AT20" s="123" t="s">
        <v>43</v>
      </c>
      <c r="AU20" s="123"/>
      <c r="AV20" s="123"/>
      <c r="AW20" s="123"/>
      <c r="AX20" s="123"/>
      <c r="AY20" s="123"/>
      <c r="BA20" s="123" t="s">
        <v>43</v>
      </c>
      <c r="BB20" s="123"/>
      <c r="BC20" s="123"/>
      <c r="BD20" s="123"/>
      <c r="BE20" s="123"/>
      <c r="BF20" s="123"/>
      <c r="BH20" s="123" t="s">
        <v>43</v>
      </c>
      <c r="BI20" s="123"/>
      <c r="BJ20" s="123"/>
      <c r="BK20" s="123"/>
      <c r="BL20" s="123"/>
      <c r="BM20" s="123"/>
    </row>
    <row r="21" spans="1:65" x14ac:dyDescent="0.3">
      <c r="A21" s="88" t="s">
        <v>0</v>
      </c>
      <c r="B21" s="88" t="s">
        <v>1</v>
      </c>
      <c r="C21" s="88" t="s">
        <v>2</v>
      </c>
      <c r="D21" s="88" t="s">
        <v>3</v>
      </c>
      <c r="E21" s="88" t="s">
        <v>4</v>
      </c>
      <c r="F21" s="88" t="s">
        <v>5</v>
      </c>
      <c r="I21" s="82" t="s">
        <v>0</v>
      </c>
      <c r="J21" s="82" t="s">
        <v>1</v>
      </c>
      <c r="K21" s="82" t="s">
        <v>2</v>
      </c>
      <c r="L21" s="82" t="s">
        <v>3</v>
      </c>
      <c r="M21" s="82" t="s">
        <v>4</v>
      </c>
      <c r="N21" s="82" t="s">
        <v>5</v>
      </c>
      <c r="Q21" s="74" t="s">
        <v>0</v>
      </c>
      <c r="R21" s="74" t="s">
        <v>1</v>
      </c>
      <c r="S21" s="74" t="s">
        <v>2</v>
      </c>
      <c r="T21" s="74" t="s">
        <v>3</v>
      </c>
      <c r="U21" s="74" t="s">
        <v>4</v>
      </c>
      <c r="V21" s="74" t="s">
        <v>5</v>
      </c>
      <c r="Y21" s="73" t="s">
        <v>0</v>
      </c>
      <c r="Z21" s="73" t="s">
        <v>1</v>
      </c>
      <c r="AA21" s="73" t="s">
        <v>2</v>
      </c>
      <c r="AB21" s="73" t="s">
        <v>3</v>
      </c>
      <c r="AC21" s="73" t="s">
        <v>4</v>
      </c>
      <c r="AD21" s="73" t="s">
        <v>5</v>
      </c>
      <c r="AF21" s="67" t="s">
        <v>0</v>
      </c>
      <c r="AG21" s="67" t="s">
        <v>1</v>
      </c>
      <c r="AH21" s="67" t="s">
        <v>2</v>
      </c>
      <c r="AI21" s="67" t="s">
        <v>3</v>
      </c>
      <c r="AJ21" s="67" t="s">
        <v>4</v>
      </c>
      <c r="AK21" s="67" t="s">
        <v>5</v>
      </c>
      <c r="AL21" s="69"/>
      <c r="AM21" s="67" t="s">
        <v>0</v>
      </c>
      <c r="AN21" s="67" t="s">
        <v>1</v>
      </c>
      <c r="AO21" s="67" t="s">
        <v>2</v>
      </c>
      <c r="AP21" s="67" t="s">
        <v>3</v>
      </c>
      <c r="AQ21" s="67" t="s">
        <v>4</v>
      </c>
      <c r="AR21" s="67" t="s">
        <v>5</v>
      </c>
      <c r="AT21" s="67" t="s">
        <v>0</v>
      </c>
      <c r="AU21" s="67" t="s">
        <v>1</v>
      </c>
      <c r="AV21" s="67" t="s">
        <v>2</v>
      </c>
      <c r="AW21" s="67" t="s">
        <v>3</v>
      </c>
      <c r="AX21" s="67" t="s">
        <v>4</v>
      </c>
      <c r="AY21" s="67" t="s">
        <v>5</v>
      </c>
      <c r="BA21" s="67" t="s">
        <v>0</v>
      </c>
      <c r="BB21" s="67" t="s">
        <v>1</v>
      </c>
      <c r="BC21" s="67" t="s">
        <v>2</v>
      </c>
      <c r="BD21" s="67" t="s">
        <v>3</v>
      </c>
      <c r="BE21" s="67" t="s">
        <v>4</v>
      </c>
      <c r="BF21" s="67" t="s">
        <v>5</v>
      </c>
      <c r="BH21" s="67" t="s">
        <v>0</v>
      </c>
      <c r="BI21" s="67" t="s">
        <v>1</v>
      </c>
      <c r="BJ21" s="67" t="s">
        <v>2</v>
      </c>
      <c r="BK21" s="67" t="s">
        <v>3</v>
      </c>
      <c r="BL21" s="67" t="s">
        <v>4</v>
      </c>
      <c r="BM21" s="67" t="s">
        <v>5</v>
      </c>
    </row>
    <row r="22" spans="1:65" x14ac:dyDescent="0.3">
      <c r="B22" s="4">
        <v>4</v>
      </c>
      <c r="C22" s="4">
        <v>10</v>
      </c>
      <c r="D22" s="4">
        <v>14</v>
      </c>
      <c r="E22" s="4">
        <v>8</v>
      </c>
      <c r="F22" s="4">
        <f>((1*B22)+(2*C22)+(3*D22)+(4*E22))/F4</f>
        <v>2.7222222222222223</v>
      </c>
      <c r="J22" s="4">
        <v>4</v>
      </c>
      <c r="K22" s="4">
        <v>8</v>
      </c>
      <c r="L22" s="4">
        <v>19</v>
      </c>
      <c r="M22" s="4">
        <v>4</v>
      </c>
      <c r="N22" s="4">
        <f>((1*J22)+(2*K22)+(3*L22)+(4*M22))/N4</f>
        <v>2.657142857142857</v>
      </c>
      <c r="R22" s="4">
        <v>2</v>
      </c>
      <c r="S22" s="4">
        <v>8</v>
      </c>
      <c r="T22" s="4">
        <v>24</v>
      </c>
      <c r="U22" s="4">
        <v>20</v>
      </c>
      <c r="V22" s="4">
        <f>((1*R22)+(2*S22)+(3*T22)+(4*U22))/V4</f>
        <v>4.7222222222222223</v>
      </c>
      <c r="Z22" s="4">
        <v>3</v>
      </c>
      <c r="AA22" s="4">
        <v>3</v>
      </c>
      <c r="AB22" s="4">
        <v>7</v>
      </c>
      <c r="AC22" s="4">
        <v>6</v>
      </c>
      <c r="AD22" s="4">
        <f>((1*Z22)+(2*AA22)+(3*AB22)+(4*AC22))/AD4</f>
        <v>2.8421052631578947</v>
      </c>
      <c r="AF22"/>
      <c r="AG22" s="4">
        <v>9</v>
      </c>
      <c r="AH22" s="4">
        <v>8</v>
      </c>
      <c r="AI22" s="4">
        <v>25</v>
      </c>
      <c r="AJ22" s="4">
        <v>7</v>
      </c>
      <c r="AK22" s="4">
        <f>((1*AG22)+(2*AH22)+(3*AI22)+(4*AJ22))/AK4</f>
        <v>2.6122448979591835</v>
      </c>
      <c r="AL22" s="71"/>
      <c r="AN22" s="4">
        <v>5</v>
      </c>
      <c r="AO22" s="4">
        <v>10</v>
      </c>
      <c r="AP22" s="4">
        <v>19</v>
      </c>
      <c r="AQ22" s="4">
        <v>9</v>
      </c>
      <c r="AR22" s="4">
        <f>((1*AN22)+(2*AO22)+(3*AP22)+(4*AQ22))/AR4</f>
        <v>2.8095238095238093</v>
      </c>
      <c r="AU22" s="4">
        <v>3</v>
      </c>
      <c r="AV22" s="4">
        <v>8</v>
      </c>
      <c r="AW22" s="4">
        <v>9</v>
      </c>
      <c r="AX22" s="4">
        <v>4</v>
      </c>
      <c r="AY22" s="4">
        <f>((1*AU22)+(2*AV22)+(3*AW22)+(4*AX22))/AY4</f>
        <v>2.3846153846153846</v>
      </c>
      <c r="BB22" s="4">
        <v>3</v>
      </c>
      <c r="BC22" s="4">
        <v>8</v>
      </c>
      <c r="BD22" s="4">
        <v>14</v>
      </c>
      <c r="BE22" s="4">
        <v>8</v>
      </c>
      <c r="BF22" s="4">
        <f>((1*BB22)+(2*BC22)+(3*BD22)+(4*BE22))/BF4</f>
        <v>2.8181818181818183</v>
      </c>
      <c r="BI22" s="4">
        <v>2</v>
      </c>
      <c r="BJ22" s="4">
        <v>6</v>
      </c>
      <c r="BK22" s="4">
        <v>10</v>
      </c>
      <c r="BL22" s="4">
        <v>7</v>
      </c>
      <c r="BM22" s="4">
        <f>((1*BI22)+(2*BJ22)+(3*BK22)+(4*BL22))/BM4</f>
        <v>2.88</v>
      </c>
    </row>
    <row r="23" spans="1:65" x14ac:dyDescent="0.3">
      <c r="A23" t="s">
        <v>6</v>
      </c>
      <c r="B23" s="8">
        <f>B22/F4</f>
        <v>0.1111111111111111</v>
      </c>
      <c r="C23" s="8">
        <f>C22/F4</f>
        <v>0.27777777777777779</v>
      </c>
      <c r="D23" s="8">
        <f>D22/F4</f>
        <v>0.3888888888888889</v>
      </c>
      <c r="E23" s="8">
        <f>E22/F4</f>
        <v>0.22222222222222221</v>
      </c>
      <c r="F23" s="6"/>
      <c r="I23" t="s">
        <v>6</v>
      </c>
      <c r="J23" s="8">
        <f>J22/N4</f>
        <v>0.11428571428571428</v>
      </c>
      <c r="K23" s="8">
        <f>K22/N4</f>
        <v>0.22857142857142856</v>
      </c>
      <c r="L23" s="8">
        <f>L22/N4</f>
        <v>0.54285714285714282</v>
      </c>
      <c r="M23" s="8">
        <f>M22/N4</f>
        <v>0.11428571428571428</v>
      </c>
      <c r="N23" s="6"/>
      <c r="Q23" t="s">
        <v>6</v>
      </c>
      <c r="R23" s="8">
        <f>R22/V4</f>
        <v>5.5555555555555552E-2</v>
      </c>
      <c r="S23" s="8">
        <f>S22/V4</f>
        <v>0.22222222222222221</v>
      </c>
      <c r="T23" s="8">
        <f>T22/V4</f>
        <v>0.66666666666666663</v>
      </c>
      <c r="U23" s="8">
        <f>U22/V4</f>
        <v>0.55555555555555558</v>
      </c>
      <c r="V23" s="6"/>
      <c r="Y23" t="s">
        <v>6</v>
      </c>
      <c r="Z23" s="8">
        <f>Z22/AD4</f>
        <v>0.15789473684210525</v>
      </c>
      <c r="AA23" s="8">
        <f>AA22/AD4</f>
        <v>0.15789473684210525</v>
      </c>
      <c r="AB23" s="8">
        <f>AB22/AD4</f>
        <v>0.36842105263157893</v>
      </c>
      <c r="AC23" s="8">
        <f>AC22/AD4</f>
        <v>0.31578947368421051</v>
      </c>
      <c r="AD23" s="6"/>
      <c r="AF23" t="s">
        <v>6</v>
      </c>
      <c r="AG23" s="8">
        <f>AG22/AK4</f>
        <v>0.18367346938775511</v>
      </c>
      <c r="AH23" s="8">
        <f>AH22/AK4</f>
        <v>0.16326530612244897</v>
      </c>
      <c r="AI23" s="8">
        <f>AI22/AK4</f>
        <v>0.51020408163265307</v>
      </c>
      <c r="AJ23" s="8">
        <f>AJ22/AK4</f>
        <v>0.14285714285714285</v>
      </c>
      <c r="AK23" s="6"/>
      <c r="AL23" s="71"/>
      <c r="AM23" t="s">
        <v>6</v>
      </c>
      <c r="AN23" s="8">
        <f>AN22/AR4</f>
        <v>0.11904761904761904</v>
      </c>
      <c r="AO23" s="8">
        <f>AO22/AR4</f>
        <v>0.23809523809523808</v>
      </c>
      <c r="AP23" s="8">
        <f>AP22/AR4</f>
        <v>0.45238095238095238</v>
      </c>
      <c r="AQ23" s="8">
        <f>AQ22/AR4</f>
        <v>0.21428571428571427</v>
      </c>
      <c r="AR23" s="6"/>
      <c r="AT23" t="s">
        <v>6</v>
      </c>
      <c r="AU23" s="8">
        <f>AU22/AY4</f>
        <v>0.11538461538461539</v>
      </c>
      <c r="AV23" s="8">
        <f>AV22/AY4</f>
        <v>0.30769230769230771</v>
      </c>
      <c r="AW23" s="8">
        <f>AW22/AY4</f>
        <v>0.34615384615384615</v>
      </c>
      <c r="AX23" s="8">
        <f>AX22/AY4</f>
        <v>0.15384615384615385</v>
      </c>
      <c r="AY23" s="6"/>
      <c r="BA23" t="s">
        <v>6</v>
      </c>
      <c r="BB23" s="8">
        <f>BB22/BF4</f>
        <v>9.0909090909090912E-2</v>
      </c>
      <c r="BC23" s="8">
        <f>BC22/BF4</f>
        <v>0.24242424242424243</v>
      </c>
      <c r="BD23" s="8">
        <f>BD22/BF4</f>
        <v>0.42424242424242425</v>
      </c>
      <c r="BE23" s="8">
        <f>BE22/BF4</f>
        <v>0.24242424242424243</v>
      </c>
      <c r="BF23" s="6"/>
      <c r="BH23" t="s">
        <v>6</v>
      </c>
      <c r="BI23" s="8">
        <f>BI22/BM4</f>
        <v>0.08</v>
      </c>
      <c r="BJ23" s="8">
        <f>BJ22/BM4</f>
        <v>0.24</v>
      </c>
      <c r="BK23" s="8">
        <f>BK22/BM4</f>
        <v>0.4</v>
      </c>
      <c r="BL23" s="8">
        <f>BL22/BM4</f>
        <v>0.28000000000000003</v>
      </c>
      <c r="BM23" s="6"/>
    </row>
    <row r="24" spans="1:65" x14ac:dyDescent="0.3">
      <c r="AF24"/>
    </row>
    <row r="25" spans="1:65" x14ac:dyDescent="0.3">
      <c r="A25" s="123" t="s">
        <v>64</v>
      </c>
      <c r="B25" s="123"/>
      <c r="C25" s="123"/>
      <c r="D25" s="123"/>
      <c r="E25" s="123"/>
      <c r="F25" s="123"/>
      <c r="I25" s="123" t="s">
        <v>64</v>
      </c>
      <c r="J25" s="123"/>
      <c r="K25" s="123"/>
      <c r="L25" s="123"/>
      <c r="M25" s="123"/>
      <c r="N25" s="123"/>
      <c r="Q25" s="123" t="s">
        <v>64</v>
      </c>
      <c r="R25" s="123"/>
      <c r="S25" s="123"/>
      <c r="T25" s="123"/>
      <c r="U25" s="123"/>
      <c r="V25" s="123"/>
      <c r="Y25" s="123" t="s">
        <v>64</v>
      </c>
      <c r="Z25" s="123"/>
      <c r="AA25" s="123"/>
      <c r="AB25" s="123"/>
      <c r="AC25" s="123"/>
      <c r="AD25" s="123"/>
      <c r="AF25" s="123" t="s">
        <v>64</v>
      </c>
      <c r="AG25" s="123"/>
      <c r="AH25" s="123"/>
      <c r="AI25" s="123"/>
      <c r="AJ25" s="123"/>
      <c r="AK25" s="123"/>
      <c r="AL25" s="69"/>
      <c r="AM25" s="123" t="s">
        <v>64</v>
      </c>
      <c r="AN25" s="123"/>
      <c r="AO25" s="123"/>
      <c r="AP25" s="123"/>
      <c r="AQ25" s="123"/>
      <c r="AR25" s="123"/>
      <c r="AT25" s="123" t="s">
        <v>64</v>
      </c>
      <c r="AU25" s="123"/>
      <c r="AV25" s="123"/>
      <c r="AW25" s="123"/>
      <c r="AX25" s="123"/>
      <c r="AY25" s="123"/>
      <c r="BA25" s="123" t="s">
        <v>64</v>
      </c>
      <c r="BB25" s="123"/>
      <c r="BC25" s="123"/>
      <c r="BD25" s="123"/>
      <c r="BE25" s="123"/>
      <c r="BF25" s="123"/>
      <c r="BH25" s="123" t="s">
        <v>64</v>
      </c>
      <c r="BI25" s="123"/>
      <c r="BJ25" s="123"/>
      <c r="BK25" s="123"/>
      <c r="BL25" s="123"/>
      <c r="BM25" s="123"/>
    </row>
    <row r="26" spans="1:65" x14ac:dyDescent="0.3">
      <c r="A26" s="88" t="s">
        <v>0</v>
      </c>
      <c r="B26" s="88" t="s">
        <v>1</v>
      </c>
      <c r="C26" s="88" t="s">
        <v>2</v>
      </c>
      <c r="D26" s="88" t="s">
        <v>3</v>
      </c>
      <c r="E26" s="88" t="s">
        <v>4</v>
      </c>
      <c r="F26" s="88" t="s">
        <v>5</v>
      </c>
      <c r="I26" s="82" t="s">
        <v>0</v>
      </c>
      <c r="J26" s="82" t="s">
        <v>1</v>
      </c>
      <c r="K26" s="82" t="s">
        <v>2</v>
      </c>
      <c r="L26" s="82" t="s">
        <v>3</v>
      </c>
      <c r="M26" s="82" t="s">
        <v>4</v>
      </c>
      <c r="N26" s="82" t="s">
        <v>5</v>
      </c>
      <c r="Q26" s="74" t="s">
        <v>0</v>
      </c>
      <c r="R26" s="74" t="s">
        <v>1</v>
      </c>
      <c r="S26" s="74" t="s">
        <v>2</v>
      </c>
      <c r="T26" s="74" t="s">
        <v>3</v>
      </c>
      <c r="U26" s="74" t="s">
        <v>4</v>
      </c>
      <c r="V26" s="74" t="s">
        <v>5</v>
      </c>
      <c r="Y26" s="73" t="s">
        <v>0</v>
      </c>
      <c r="Z26" s="73" t="s">
        <v>1</v>
      </c>
      <c r="AA26" s="73" t="s">
        <v>2</v>
      </c>
      <c r="AB26" s="73" t="s">
        <v>3</v>
      </c>
      <c r="AC26" s="73" t="s">
        <v>4</v>
      </c>
      <c r="AD26" s="73" t="s">
        <v>5</v>
      </c>
      <c r="AF26" s="67" t="s">
        <v>0</v>
      </c>
      <c r="AG26" s="67" t="s">
        <v>1</v>
      </c>
      <c r="AH26" s="67" t="s">
        <v>2</v>
      </c>
      <c r="AI26" s="67" t="s">
        <v>3</v>
      </c>
      <c r="AJ26" s="67" t="s">
        <v>4</v>
      </c>
      <c r="AK26" s="67" t="s">
        <v>5</v>
      </c>
      <c r="AL26" s="69"/>
      <c r="AM26" s="67" t="s">
        <v>0</v>
      </c>
      <c r="AN26" s="67" t="s">
        <v>1</v>
      </c>
      <c r="AO26" s="67" t="s">
        <v>2</v>
      </c>
      <c r="AP26" s="67" t="s">
        <v>3</v>
      </c>
      <c r="AQ26" s="67" t="s">
        <v>4</v>
      </c>
      <c r="AR26" s="67" t="s">
        <v>5</v>
      </c>
      <c r="AT26" s="67" t="s">
        <v>0</v>
      </c>
      <c r="AU26" s="67" t="s">
        <v>1</v>
      </c>
      <c r="AV26" s="67" t="s">
        <v>2</v>
      </c>
      <c r="AW26" s="67" t="s">
        <v>3</v>
      </c>
      <c r="AX26" s="67" t="s">
        <v>4</v>
      </c>
      <c r="AY26" s="67" t="s">
        <v>5</v>
      </c>
      <c r="BA26" s="67" t="s">
        <v>0</v>
      </c>
      <c r="BB26" s="67" t="s">
        <v>1</v>
      </c>
      <c r="BC26" s="67" t="s">
        <v>2</v>
      </c>
      <c r="BD26" s="67" t="s">
        <v>3</v>
      </c>
      <c r="BE26" s="67" t="s">
        <v>4</v>
      </c>
      <c r="BF26" s="67" t="s">
        <v>5</v>
      </c>
      <c r="BH26" s="67" t="s">
        <v>0</v>
      </c>
      <c r="BI26" s="67" t="s">
        <v>1</v>
      </c>
      <c r="BJ26" s="67" t="s">
        <v>2</v>
      </c>
      <c r="BK26" s="67" t="s">
        <v>3</v>
      </c>
      <c r="BL26" s="67" t="s">
        <v>4</v>
      </c>
      <c r="BM26" s="67" t="s">
        <v>5</v>
      </c>
    </row>
    <row r="27" spans="1:65" x14ac:dyDescent="0.3">
      <c r="B27" s="4">
        <v>3</v>
      </c>
      <c r="C27" s="4">
        <v>8</v>
      </c>
      <c r="D27" s="4">
        <v>21</v>
      </c>
      <c r="E27" s="4">
        <v>4</v>
      </c>
      <c r="F27" s="4">
        <f>((1*B27)+(2*C27)+(3*D27)+(4*E27))/F4</f>
        <v>2.7222222222222223</v>
      </c>
      <c r="J27" s="4">
        <v>5</v>
      </c>
      <c r="K27" s="4">
        <v>4</v>
      </c>
      <c r="L27" s="4">
        <v>16</v>
      </c>
      <c r="M27" s="4">
        <v>10</v>
      </c>
      <c r="N27" s="4">
        <f>((1*J27)+(2*K27)+(3*L27)+(4*M27))/N4</f>
        <v>2.8857142857142857</v>
      </c>
      <c r="R27" s="4">
        <v>5</v>
      </c>
      <c r="S27" s="4">
        <v>4</v>
      </c>
      <c r="T27" s="4">
        <v>24</v>
      </c>
      <c r="U27" s="4">
        <v>21</v>
      </c>
      <c r="V27" s="4">
        <f>((1*R27)+(2*S27)+(3*T27)+(4*U27))/V4</f>
        <v>4.6944444444444446</v>
      </c>
      <c r="Z27" s="4">
        <v>4</v>
      </c>
      <c r="AA27" s="4">
        <v>2</v>
      </c>
      <c r="AB27" s="4">
        <v>6</v>
      </c>
      <c r="AC27" s="4">
        <v>7</v>
      </c>
      <c r="AD27" s="4">
        <f>((1*Z27)+(2*AA27)+(3*AB27)+(4*AC27))/AD4</f>
        <v>2.8421052631578947</v>
      </c>
      <c r="AF27"/>
      <c r="AG27" s="4">
        <v>9</v>
      </c>
      <c r="AH27" s="4">
        <v>9</v>
      </c>
      <c r="AI27" s="4">
        <v>19</v>
      </c>
      <c r="AJ27" s="4">
        <v>12</v>
      </c>
      <c r="AK27" s="4">
        <f>((1*AG27)+(2*AH27)+(3*AI27)+(4*AJ27))/AK4</f>
        <v>2.693877551020408</v>
      </c>
      <c r="AL27" s="71"/>
      <c r="AN27" s="4">
        <v>4</v>
      </c>
      <c r="AO27" s="4">
        <v>6</v>
      </c>
      <c r="AP27" s="4">
        <v>21</v>
      </c>
      <c r="AQ27" s="4">
        <v>11</v>
      </c>
      <c r="AR27" s="4">
        <f>((1*AN27)+(2*AO27)+(3*AP27)+(4*AQ27))/AR4</f>
        <v>2.9285714285714284</v>
      </c>
      <c r="AU27" s="4">
        <v>3</v>
      </c>
      <c r="AV27" s="4">
        <v>6</v>
      </c>
      <c r="AW27" s="4">
        <v>12</v>
      </c>
      <c r="AX27" s="4">
        <v>5</v>
      </c>
      <c r="AY27" s="4">
        <f>((1*AU27)+(2*AV27)+(3*AW27)+(4*AX27))/AY4</f>
        <v>2.7307692307692308</v>
      </c>
      <c r="BB27" s="4">
        <v>0</v>
      </c>
      <c r="BC27" s="4">
        <v>5</v>
      </c>
      <c r="BD27" s="4">
        <v>23</v>
      </c>
      <c r="BE27" s="4">
        <v>5</v>
      </c>
      <c r="BF27" s="4">
        <f>((1*BB27)+(2*BC27)+(3*BD27)+(4*BE27))/BF4</f>
        <v>3</v>
      </c>
      <c r="BI27" s="4">
        <v>0</v>
      </c>
      <c r="BJ27" s="4">
        <v>4</v>
      </c>
      <c r="BK27" s="4">
        <v>12</v>
      </c>
      <c r="BL27" s="4">
        <v>9</v>
      </c>
      <c r="BM27" s="4">
        <f>((1*BI27)+(2*BJ27)+(3*BK27)+(4*BL27))/BM4</f>
        <v>3.2</v>
      </c>
    </row>
    <row r="28" spans="1:65" x14ac:dyDescent="0.3">
      <c r="A28" t="s">
        <v>6</v>
      </c>
      <c r="B28" s="8">
        <f>B27/F4</f>
        <v>8.3333333333333329E-2</v>
      </c>
      <c r="C28" s="8">
        <f>C27/F4</f>
        <v>0.22222222222222221</v>
      </c>
      <c r="D28" s="8">
        <f>D27/F4</f>
        <v>0.58333333333333337</v>
      </c>
      <c r="E28" s="8">
        <f>E27/F4</f>
        <v>0.1111111111111111</v>
      </c>
      <c r="I28" t="s">
        <v>6</v>
      </c>
      <c r="J28" s="8">
        <f>J27/N4</f>
        <v>0.14285714285714285</v>
      </c>
      <c r="K28" s="8">
        <f>K27/N4</f>
        <v>0.11428571428571428</v>
      </c>
      <c r="L28" s="8">
        <f>L27/N4</f>
        <v>0.45714285714285713</v>
      </c>
      <c r="M28" s="8">
        <f>M27/N4</f>
        <v>0.2857142857142857</v>
      </c>
      <c r="Q28" t="s">
        <v>6</v>
      </c>
      <c r="R28" s="8">
        <f>R27/V4</f>
        <v>0.1388888888888889</v>
      </c>
      <c r="S28" s="8">
        <f>S27/V4</f>
        <v>0.1111111111111111</v>
      </c>
      <c r="T28" s="8">
        <f>T27/V4</f>
        <v>0.66666666666666663</v>
      </c>
      <c r="U28" s="8">
        <f>U27/V4</f>
        <v>0.58333333333333337</v>
      </c>
      <c r="Y28" t="s">
        <v>6</v>
      </c>
      <c r="Z28" s="8">
        <f>Z27/AD4</f>
        <v>0.21052631578947367</v>
      </c>
      <c r="AA28" s="8">
        <f>AA27/AD4</f>
        <v>0.10526315789473684</v>
      </c>
      <c r="AB28" s="8">
        <f>AB27/AD4</f>
        <v>0.31578947368421051</v>
      </c>
      <c r="AC28" s="8">
        <f>AC27/AD4</f>
        <v>0.36842105263157893</v>
      </c>
      <c r="AF28" t="s">
        <v>6</v>
      </c>
      <c r="AG28" s="8">
        <f>AG27/AK4</f>
        <v>0.18367346938775511</v>
      </c>
      <c r="AH28" s="8">
        <f>AH27/AK4</f>
        <v>0.18367346938775511</v>
      </c>
      <c r="AI28" s="8">
        <f>AI27/AK4</f>
        <v>0.38775510204081631</v>
      </c>
      <c r="AJ28" s="8">
        <f>AJ27/AK4</f>
        <v>0.24489795918367346</v>
      </c>
      <c r="AM28" t="s">
        <v>6</v>
      </c>
      <c r="AN28" s="8">
        <f>AN27/AR4</f>
        <v>9.5238095238095233E-2</v>
      </c>
      <c r="AO28" s="8">
        <v>7.0000000000000007E-2</v>
      </c>
      <c r="AP28" s="8">
        <f>AP27/AR4</f>
        <v>0.5</v>
      </c>
      <c r="AQ28" s="8">
        <f>AQ27/AR4</f>
        <v>0.26190476190476192</v>
      </c>
      <c r="AT28" t="s">
        <v>6</v>
      </c>
      <c r="AU28" s="8">
        <f>AU27/AY4</f>
        <v>0.11538461538461539</v>
      </c>
      <c r="AV28" s="8">
        <f>AV27/AY4</f>
        <v>0.23076923076923078</v>
      </c>
      <c r="AW28" s="8">
        <f>AW27/AY4</f>
        <v>0.46153846153846156</v>
      </c>
      <c r="AX28" s="8">
        <f>AX27/AY4</f>
        <v>0.19230769230769232</v>
      </c>
      <c r="BA28" t="s">
        <v>6</v>
      </c>
      <c r="BB28" s="8">
        <f>BB27/BF4</f>
        <v>0</v>
      </c>
      <c r="BC28" s="8">
        <f>BC27/BF4</f>
        <v>0.15151515151515152</v>
      </c>
      <c r="BD28" s="8">
        <f>BD27/BF4</f>
        <v>0.69696969696969702</v>
      </c>
      <c r="BE28" s="8">
        <f>BE27/BF4</f>
        <v>0.15151515151515152</v>
      </c>
      <c r="BH28" t="s">
        <v>6</v>
      </c>
      <c r="BI28" s="8">
        <f>BI27/BM4</f>
        <v>0</v>
      </c>
      <c r="BJ28" s="8">
        <f>BJ27/BM4</f>
        <v>0.16</v>
      </c>
      <c r="BK28" s="8">
        <f>BK27/BM4</f>
        <v>0.48</v>
      </c>
      <c r="BL28" s="8">
        <f>BL27/BM4</f>
        <v>0.36</v>
      </c>
    </row>
    <row r="34" spans="34:34" x14ac:dyDescent="0.3">
      <c r="AH34" t="s">
        <v>27</v>
      </c>
    </row>
  </sheetData>
  <mergeCells count="54">
    <mergeCell ref="A25:F25"/>
    <mergeCell ref="A3:F3"/>
    <mergeCell ref="A5:F5"/>
    <mergeCell ref="A10:F10"/>
    <mergeCell ref="A15:F15"/>
    <mergeCell ref="A20:F20"/>
    <mergeCell ref="Q25:V25"/>
    <mergeCell ref="Q3:V3"/>
    <mergeCell ref="Q5:V5"/>
    <mergeCell ref="Q10:V10"/>
    <mergeCell ref="Q15:V15"/>
    <mergeCell ref="Q20:V20"/>
    <mergeCell ref="Y25:AD25"/>
    <mergeCell ref="Y3:AD3"/>
    <mergeCell ref="Y5:AD5"/>
    <mergeCell ref="Y10:AD10"/>
    <mergeCell ref="Y15:AD15"/>
    <mergeCell ref="Y20:AD20"/>
    <mergeCell ref="AF25:AK25"/>
    <mergeCell ref="AM3:AR3"/>
    <mergeCell ref="AM5:AR5"/>
    <mergeCell ref="AM10:AR10"/>
    <mergeCell ref="AM15:AR15"/>
    <mergeCell ref="AM20:AR20"/>
    <mergeCell ref="AM25:AR25"/>
    <mergeCell ref="AF3:AK3"/>
    <mergeCell ref="AF5:AK5"/>
    <mergeCell ref="AF10:AK10"/>
    <mergeCell ref="AF15:AK15"/>
    <mergeCell ref="AF20:AK20"/>
    <mergeCell ref="AT25:AY25"/>
    <mergeCell ref="BA3:BF3"/>
    <mergeCell ref="BA5:BF5"/>
    <mergeCell ref="BA10:BF10"/>
    <mergeCell ref="BA15:BF15"/>
    <mergeCell ref="BA20:BF20"/>
    <mergeCell ref="BA25:BF25"/>
    <mergeCell ref="AT3:AY3"/>
    <mergeCell ref="AT5:AY5"/>
    <mergeCell ref="AT10:AY10"/>
    <mergeCell ref="AT15:AY15"/>
    <mergeCell ref="AT20:AY20"/>
    <mergeCell ref="BH25:BM25"/>
    <mergeCell ref="BH3:BM3"/>
    <mergeCell ref="BH5:BM5"/>
    <mergeCell ref="BH10:BM10"/>
    <mergeCell ref="BH15:BM15"/>
    <mergeCell ref="BH20:BM20"/>
    <mergeCell ref="I25:N25"/>
    <mergeCell ref="I3:N3"/>
    <mergeCell ref="I5:N5"/>
    <mergeCell ref="I10:N10"/>
    <mergeCell ref="I15:N15"/>
    <mergeCell ref="I20:N20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BL38"/>
  <sheetViews>
    <sheetView topLeftCell="C1" zoomScale="125" zoomScaleNormal="125" zoomScalePageLayoutView="125" workbookViewId="0">
      <selection activeCell="I1" sqref="I1:I1048576"/>
    </sheetView>
  </sheetViews>
  <sheetFormatPr defaultColWidth="8.77734375" defaultRowHeight="14.4" x14ac:dyDescent="0.3"/>
  <cols>
    <col min="2" max="2" width="17.33203125" customWidth="1"/>
    <col min="4" max="4" width="13.77734375" customWidth="1"/>
    <col min="6" max="6" width="15.109375" customWidth="1"/>
    <col min="9" max="9" width="20.44140625" customWidth="1"/>
    <col min="11" max="11" width="16.6640625" customWidth="1"/>
    <col min="13" max="13" width="16.109375" customWidth="1"/>
    <col min="16" max="16" width="21.109375" customWidth="1"/>
    <col min="18" max="18" width="13.109375" customWidth="1"/>
    <col min="20" max="20" width="14.44140625" customWidth="1"/>
    <col min="24" max="24" width="20.6640625" customWidth="1"/>
    <col min="26" max="26" width="12" customWidth="1"/>
    <col min="28" max="28" width="12.44140625" customWidth="1"/>
    <col min="31" max="31" width="21" customWidth="1"/>
    <col min="33" max="33" width="12" customWidth="1"/>
    <col min="34" max="34" width="9.77734375" customWidth="1"/>
    <col min="35" max="35" width="12.44140625" customWidth="1"/>
    <col min="37" max="37" width="8.77734375" style="30"/>
    <col min="38" max="38" width="20.33203125" style="30" customWidth="1"/>
    <col min="40" max="40" width="11.44140625" customWidth="1"/>
    <col min="42" max="42" width="11.44140625" customWidth="1"/>
    <col min="45" max="45" width="21.109375" customWidth="1"/>
    <col min="47" max="47" width="11.44140625" customWidth="1"/>
    <col min="49" max="49" width="11.44140625" customWidth="1"/>
    <col min="52" max="52" width="21" customWidth="1"/>
    <col min="54" max="54" width="11.44140625" customWidth="1"/>
    <col min="56" max="56" width="11.44140625" customWidth="1"/>
    <col min="59" max="59" width="21.109375" customWidth="1"/>
    <col min="61" max="61" width="11.44140625" customWidth="1"/>
    <col min="63" max="63" width="11.44140625" customWidth="1"/>
  </cols>
  <sheetData>
    <row r="2" spans="2:64" ht="28.8" x14ac:dyDescent="0.55000000000000004">
      <c r="D2" s="1" t="s">
        <v>87</v>
      </c>
      <c r="K2" s="1" t="s">
        <v>82</v>
      </c>
      <c r="R2" s="1" t="s">
        <v>78</v>
      </c>
      <c r="Z2" s="1" t="s">
        <v>71</v>
      </c>
      <c r="AG2" s="1" t="s">
        <v>67</v>
      </c>
      <c r="AL2"/>
      <c r="AN2" s="1" t="s">
        <v>63</v>
      </c>
      <c r="AU2" s="1" t="s">
        <v>28</v>
      </c>
      <c r="BB2" s="1" t="s">
        <v>25</v>
      </c>
      <c r="BI2" s="1" t="s">
        <v>65</v>
      </c>
    </row>
    <row r="3" spans="2:64" x14ac:dyDescent="0.3">
      <c r="B3" s="124" t="s">
        <v>12</v>
      </c>
      <c r="C3" s="124"/>
      <c r="D3" s="124"/>
      <c r="E3" s="124"/>
      <c r="F3" s="124"/>
      <c r="G3" s="124"/>
      <c r="I3" s="124" t="s">
        <v>12</v>
      </c>
      <c r="J3" s="124"/>
      <c r="K3" s="124"/>
      <c r="L3" s="124"/>
      <c r="M3" s="124"/>
      <c r="N3" s="124"/>
      <c r="P3" s="124" t="s">
        <v>12</v>
      </c>
      <c r="Q3" s="124"/>
      <c r="R3" s="124"/>
      <c r="S3" s="124"/>
      <c r="T3" s="124"/>
      <c r="U3" s="124"/>
      <c r="X3" s="124" t="s">
        <v>12</v>
      </c>
      <c r="Y3" s="124"/>
      <c r="Z3" s="124"/>
      <c r="AA3" s="124"/>
      <c r="AB3" s="124"/>
      <c r="AC3" s="124"/>
      <c r="AE3" s="124" t="s">
        <v>12</v>
      </c>
      <c r="AF3" s="124"/>
      <c r="AG3" s="124"/>
      <c r="AH3" s="124"/>
      <c r="AI3" s="124"/>
      <c r="AJ3" s="124"/>
      <c r="AK3" s="69"/>
      <c r="AL3" s="124" t="s">
        <v>12</v>
      </c>
      <c r="AM3" s="124"/>
      <c r="AN3" s="124"/>
      <c r="AO3" s="124"/>
      <c r="AP3" s="124"/>
      <c r="AQ3" s="124"/>
      <c r="AS3" s="124" t="s">
        <v>12</v>
      </c>
      <c r="AT3" s="124"/>
      <c r="AU3" s="124"/>
      <c r="AV3" s="124"/>
      <c r="AW3" s="124"/>
      <c r="AX3" s="124"/>
      <c r="AZ3" s="124" t="s">
        <v>12</v>
      </c>
      <c r="BA3" s="124"/>
      <c r="BB3" s="124"/>
      <c r="BC3" s="124"/>
      <c r="BD3" s="124"/>
      <c r="BE3" s="124"/>
      <c r="BG3" s="124" t="s">
        <v>12</v>
      </c>
      <c r="BH3" s="124"/>
      <c r="BI3" s="124"/>
      <c r="BJ3" s="124"/>
      <c r="BK3" s="124"/>
      <c r="BL3" s="124"/>
    </row>
    <row r="4" spans="2:64" x14ac:dyDescent="0.3">
      <c r="F4" t="s">
        <v>9</v>
      </c>
      <c r="G4">
        <v>38</v>
      </c>
      <c r="M4" t="s">
        <v>9</v>
      </c>
      <c r="N4">
        <v>50</v>
      </c>
      <c r="T4" t="s">
        <v>9</v>
      </c>
      <c r="U4">
        <v>37</v>
      </c>
      <c r="AB4" t="s">
        <v>9</v>
      </c>
      <c r="AC4">
        <v>19</v>
      </c>
      <c r="AI4" t="s">
        <v>9</v>
      </c>
      <c r="AJ4">
        <v>53</v>
      </c>
      <c r="AL4"/>
      <c r="AP4" t="s">
        <v>9</v>
      </c>
      <c r="AQ4">
        <v>44</v>
      </c>
      <c r="AW4" t="s">
        <v>9</v>
      </c>
      <c r="AX4">
        <v>30</v>
      </c>
      <c r="BD4" t="s">
        <v>9</v>
      </c>
      <c r="BE4">
        <v>32</v>
      </c>
      <c r="BK4" t="s">
        <v>9</v>
      </c>
      <c r="BL4">
        <v>25</v>
      </c>
    </row>
    <row r="5" spans="2:64" x14ac:dyDescent="0.3">
      <c r="B5" s="123" t="s">
        <v>44</v>
      </c>
      <c r="C5" s="123"/>
      <c r="D5" s="123"/>
      <c r="E5" s="123"/>
      <c r="F5" s="123"/>
      <c r="G5" s="123"/>
      <c r="I5" s="123" t="s">
        <v>44</v>
      </c>
      <c r="J5" s="123"/>
      <c r="K5" s="123"/>
      <c r="L5" s="123"/>
      <c r="M5" s="123"/>
      <c r="N5" s="123"/>
      <c r="P5" s="123" t="s">
        <v>44</v>
      </c>
      <c r="Q5" s="123"/>
      <c r="R5" s="123"/>
      <c r="S5" s="123"/>
      <c r="T5" s="123"/>
      <c r="U5" s="123"/>
      <c r="X5" s="123" t="s">
        <v>44</v>
      </c>
      <c r="Y5" s="123"/>
      <c r="Z5" s="123"/>
      <c r="AA5" s="123"/>
      <c r="AB5" s="123"/>
      <c r="AC5" s="123"/>
      <c r="AE5" s="123" t="s">
        <v>44</v>
      </c>
      <c r="AF5" s="123"/>
      <c r="AG5" s="123"/>
      <c r="AH5" s="123"/>
      <c r="AI5" s="123"/>
      <c r="AJ5" s="123"/>
      <c r="AK5" s="69"/>
      <c r="AL5" s="123" t="s">
        <v>44</v>
      </c>
      <c r="AM5" s="123"/>
      <c r="AN5" s="123"/>
      <c r="AO5" s="123"/>
      <c r="AP5" s="123"/>
      <c r="AQ5" s="123"/>
      <c r="AS5" s="123" t="s">
        <v>44</v>
      </c>
      <c r="AT5" s="123"/>
      <c r="AU5" s="123"/>
      <c r="AV5" s="123"/>
      <c r="AW5" s="123"/>
      <c r="AX5" s="123"/>
      <c r="AZ5" s="123" t="s">
        <v>44</v>
      </c>
      <c r="BA5" s="123"/>
      <c r="BB5" s="123"/>
      <c r="BC5" s="123"/>
      <c r="BD5" s="123"/>
      <c r="BE5" s="123"/>
      <c r="BG5" s="123" t="s">
        <v>44</v>
      </c>
      <c r="BH5" s="123"/>
      <c r="BI5" s="123"/>
      <c r="BJ5" s="123"/>
      <c r="BK5" s="123"/>
      <c r="BL5" s="123"/>
    </row>
    <row r="6" spans="2:64" x14ac:dyDescent="0.3">
      <c r="B6" s="88" t="s">
        <v>0</v>
      </c>
      <c r="C6" s="2" t="s">
        <v>1</v>
      </c>
      <c r="D6" s="2" t="s">
        <v>2</v>
      </c>
      <c r="E6" s="88" t="s">
        <v>3</v>
      </c>
      <c r="F6" s="88" t="s">
        <v>4</v>
      </c>
      <c r="G6" s="3" t="s">
        <v>5</v>
      </c>
      <c r="I6" s="82" t="s">
        <v>0</v>
      </c>
      <c r="J6" s="2" t="s">
        <v>1</v>
      </c>
      <c r="K6" s="2" t="s">
        <v>2</v>
      </c>
      <c r="L6" s="82" t="s">
        <v>3</v>
      </c>
      <c r="M6" s="82" t="s">
        <v>4</v>
      </c>
      <c r="N6" s="3" t="s">
        <v>5</v>
      </c>
      <c r="P6" s="74" t="s">
        <v>0</v>
      </c>
      <c r="Q6" s="2" t="s">
        <v>1</v>
      </c>
      <c r="R6" s="2" t="s">
        <v>2</v>
      </c>
      <c r="S6" s="74" t="s">
        <v>3</v>
      </c>
      <c r="T6" s="74" t="s">
        <v>4</v>
      </c>
      <c r="U6" s="3" t="s">
        <v>5</v>
      </c>
      <c r="X6" s="73" t="s">
        <v>0</v>
      </c>
      <c r="Y6" s="2" t="s">
        <v>1</v>
      </c>
      <c r="Z6" s="2" t="s">
        <v>2</v>
      </c>
      <c r="AA6" s="73" t="s">
        <v>3</v>
      </c>
      <c r="AB6" s="73" t="s">
        <v>4</v>
      </c>
      <c r="AC6" s="3" t="s">
        <v>5</v>
      </c>
      <c r="AE6" s="67" t="s">
        <v>0</v>
      </c>
      <c r="AF6" s="2" t="s">
        <v>1</v>
      </c>
      <c r="AG6" s="2" t="s">
        <v>2</v>
      </c>
      <c r="AH6" s="67" t="s">
        <v>3</v>
      </c>
      <c r="AI6" s="67" t="s">
        <v>4</v>
      </c>
      <c r="AJ6" s="3" t="s">
        <v>5</v>
      </c>
      <c r="AK6" s="69"/>
      <c r="AL6" s="67" t="s">
        <v>0</v>
      </c>
      <c r="AM6" s="2" t="s">
        <v>1</v>
      </c>
      <c r="AN6" s="2" t="s">
        <v>2</v>
      </c>
      <c r="AO6" s="67" t="s">
        <v>3</v>
      </c>
      <c r="AP6" s="67" t="s">
        <v>4</v>
      </c>
      <c r="AQ6" s="3" t="s">
        <v>5</v>
      </c>
      <c r="AS6" s="67" t="s">
        <v>0</v>
      </c>
      <c r="AT6" s="2" t="s">
        <v>1</v>
      </c>
      <c r="AU6" s="2" t="s">
        <v>2</v>
      </c>
      <c r="AV6" s="67" t="s">
        <v>3</v>
      </c>
      <c r="AW6" s="67" t="s">
        <v>4</v>
      </c>
      <c r="AX6" s="3" t="s">
        <v>5</v>
      </c>
      <c r="AZ6" s="67" t="s">
        <v>0</v>
      </c>
      <c r="BA6" s="2" t="s">
        <v>1</v>
      </c>
      <c r="BB6" s="2" t="s">
        <v>2</v>
      </c>
      <c r="BC6" s="67" t="s">
        <v>3</v>
      </c>
      <c r="BD6" s="67" t="s">
        <v>4</v>
      </c>
      <c r="BE6" s="3" t="s">
        <v>5</v>
      </c>
      <c r="BG6" s="67" t="s">
        <v>0</v>
      </c>
      <c r="BH6" s="2" t="s">
        <v>1</v>
      </c>
      <c r="BI6" s="2" t="s">
        <v>2</v>
      </c>
      <c r="BJ6" s="67" t="s">
        <v>3</v>
      </c>
      <c r="BK6" s="67" t="s">
        <v>4</v>
      </c>
      <c r="BL6" s="3" t="s">
        <v>5</v>
      </c>
    </row>
    <row r="7" spans="2:64" x14ac:dyDescent="0.3">
      <c r="C7" s="4">
        <v>0</v>
      </c>
      <c r="D7" s="4">
        <v>7</v>
      </c>
      <c r="E7" s="4">
        <v>24</v>
      </c>
      <c r="F7" s="4">
        <v>7</v>
      </c>
      <c r="G7" s="5">
        <f>((1*C7)+(2*D7)+(3*E7)+(4*F7))/G4</f>
        <v>3</v>
      </c>
      <c r="J7" s="4">
        <v>2</v>
      </c>
      <c r="K7" s="4">
        <v>11</v>
      </c>
      <c r="L7" s="4">
        <v>25</v>
      </c>
      <c r="M7" s="4">
        <v>12</v>
      </c>
      <c r="N7" s="5">
        <f>((1*J7)+(2*K7)+(3*L7)+(4*M7))/N4</f>
        <v>2.94</v>
      </c>
      <c r="Q7" s="4">
        <v>0</v>
      </c>
      <c r="R7" s="4">
        <v>9</v>
      </c>
      <c r="S7" s="4">
        <v>27</v>
      </c>
      <c r="T7" s="4">
        <v>11</v>
      </c>
      <c r="U7" s="5">
        <f>((1*Q7)+(2*R7)+(3*S7)+(4*T7))/U4</f>
        <v>3.8648648648648649</v>
      </c>
      <c r="Y7" s="4">
        <v>1</v>
      </c>
      <c r="Z7" s="4">
        <v>6</v>
      </c>
      <c r="AA7" s="4">
        <v>9</v>
      </c>
      <c r="AB7" s="4">
        <v>3</v>
      </c>
      <c r="AC7" s="5">
        <f>((1*Y7)+(2*Z7)+(3*AA7)+(4*AB7))/AC4</f>
        <v>2.736842105263158</v>
      </c>
      <c r="AF7" s="4">
        <v>3</v>
      </c>
      <c r="AG7" s="4">
        <v>14</v>
      </c>
      <c r="AH7" s="4">
        <v>28</v>
      </c>
      <c r="AI7" s="4">
        <v>12</v>
      </c>
      <c r="AJ7" s="5">
        <f>((1*AF7)+(2*AG7)+(3*AH7)+(4*AI7))/AJ4</f>
        <v>3.0754716981132075</v>
      </c>
      <c r="AK7" s="70"/>
      <c r="AL7"/>
      <c r="AM7" s="4">
        <v>2</v>
      </c>
      <c r="AN7" s="4">
        <v>10</v>
      </c>
      <c r="AO7" s="4">
        <v>24</v>
      </c>
      <c r="AP7" s="4">
        <v>9</v>
      </c>
      <c r="AQ7" s="5">
        <f>((1*AM7)+(2*AN7)+(3*AO7)+(4*AP7))/AQ4</f>
        <v>2.9545454545454546</v>
      </c>
      <c r="AT7" s="4">
        <v>2</v>
      </c>
      <c r="AU7" s="4">
        <v>3</v>
      </c>
      <c r="AV7" s="4">
        <v>8</v>
      </c>
      <c r="AW7" s="4">
        <v>17</v>
      </c>
      <c r="AX7" s="5">
        <f>((1*AT7)+(2*AU7)+(3*AV7)+(4*AW7))/AX4</f>
        <v>3.3333333333333335</v>
      </c>
      <c r="BA7" s="4">
        <v>0</v>
      </c>
      <c r="BB7" s="4">
        <v>6</v>
      </c>
      <c r="BC7" s="4">
        <v>17</v>
      </c>
      <c r="BD7" s="4">
        <v>9</v>
      </c>
      <c r="BE7" s="5">
        <f>((1*BA7)+(2*BB7)+(3*BC7)+(4*BD7))/BE4</f>
        <v>3.09375</v>
      </c>
      <c r="BH7" s="4">
        <v>3</v>
      </c>
      <c r="BI7" s="4">
        <v>9</v>
      </c>
      <c r="BJ7" s="4">
        <v>8</v>
      </c>
      <c r="BK7" s="4">
        <v>5</v>
      </c>
      <c r="BL7" s="5">
        <f>((1*BH7)+(2*BI7)+(3*BJ7)+(4*BK7))/BL4</f>
        <v>2.6</v>
      </c>
    </row>
    <row r="8" spans="2:64" x14ac:dyDescent="0.3">
      <c r="B8" t="s">
        <v>6</v>
      </c>
      <c r="C8" s="8">
        <f>C7/G4</f>
        <v>0</v>
      </c>
      <c r="D8" s="8">
        <f>D7/G4</f>
        <v>0.18421052631578946</v>
      </c>
      <c r="E8" s="8">
        <f>E7/G4</f>
        <v>0.63157894736842102</v>
      </c>
      <c r="F8" s="8">
        <f>F7/G4</f>
        <v>0.18421052631578946</v>
      </c>
      <c r="G8" s="7"/>
      <c r="I8" t="s">
        <v>6</v>
      </c>
      <c r="J8" s="8">
        <f>J7/N4</f>
        <v>0.04</v>
      </c>
      <c r="K8" s="8">
        <f>K7/N4</f>
        <v>0.22</v>
      </c>
      <c r="L8" s="8">
        <f>L7/N4</f>
        <v>0.5</v>
      </c>
      <c r="M8" s="8">
        <f>M7/N4</f>
        <v>0.24</v>
      </c>
      <c r="N8" s="7"/>
      <c r="P8" t="s">
        <v>6</v>
      </c>
      <c r="Q8" s="8">
        <f>Q7/U4</f>
        <v>0</v>
      </c>
      <c r="R8" s="8">
        <f>R7/U4</f>
        <v>0.24324324324324326</v>
      </c>
      <c r="S8" s="8">
        <f>S7/U4</f>
        <v>0.72972972972972971</v>
      </c>
      <c r="T8" s="8">
        <f>T7/U4</f>
        <v>0.29729729729729731</v>
      </c>
      <c r="U8" s="7"/>
      <c r="X8" t="s">
        <v>6</v>
      </c>
      <c r="Y8" s="8">
        <f>Y7/AC4</f>
        <v>5.2631578947368418E-2</v>
      </c>
      <c r="Z8" s="8">
        <f>Z7/AC4</f>
        <v>0.31578947368421051</v>
      </c>
      <c r="AA8" s="8">
        <f>AA7/AC4</f>
        <v>0.47368421052631576</v>
      </c>
      <c r="AB8" s="8">
        <f>AB7/AC4</f>
        <v>0.15789473684210525</v>
      </c>
      <c r="AC8" s="7"/>
      <c r="AE8" t="s">
        <v>6</v>
      </c>
      <c r="AF8" s="8">
        <f>AF7/AJ4</f>
        <v>5.6603773584905662E-2</v>
      </c>
      <c r="AG8" s="8">
        <f>AG7/AJ4</f>
        <v>0.26415094339622641</v>
      </c>
      <c r="AH8" s="8">
        <f>AH7/AJ4</f>
        <v>0.52830188679245282</v>
      </c>
      <c r="AI8" s="8">
        <f>AI7/AJ4</f>
        <v>0.22641509433962265</v>
      </c>
      <c r="AJ8" s="7"/>
      <c r="AK8" s="70"/>
      <c r="AL8" t="s">
        <v>6</v>
      </c>
      <c r="AM8" s="8">
        <f>AM7/AQ4</f>
        <v>4.5454545454545456E-2</v>
      </c>
      <c r="AN8" s="8">
        <f>AN7/AQ4</f>
        <v>0.22727272727272727</v>
      </c>
      <c r="AO8" s="8">
        <f>AO7/AQ4</f>
        <v>0.54545454545454541</v>
      </c>
      <c r="AP8" s="8">
        <f>AP7/AQ4</f>
        <v>0.20454545454545456</v>
      </c>
      <c r="AQ8" s="7"/>
      <c r="AS8" t="s">
        <v>6</v>
      </c>
      <c r="AT8" s="8">
        <f>AT7/AX4</f>
        <v>6.6666666666666666E-2</v>
      </c>
      <c r="AU8" s="8">
        <f>AU7/AX4</f>
        <v>0.1</v>
      </c>
      <c r="AV8" s="8">
        <f>AV7/AX4</f>
        <v>0.26666666666666666</v>
      </c>
      <c r="AW8" s="8">
        <f>AW7/AX4</f>
        <v>0.56666666666666665</v>
      </c>
      <c r="AX8" s="7"/>
      <c r="AZ8" t="s">
        <v>6</v>
      </c>
      <c r="BA8" s="8">
        <f>BA7/BE4</f>
        <v>0</v>
      </c>
      <c r="BB8" s="8">
        <f>BB7/BE4</f>
        <v>0.1875</v>
      </c>
      <c r="BC8" s="8">
        <f>BC7/BE4</f>
        <v>0.53125</v>
      </c>
      <c r="BD8" s="8">
        <f>BD7/BE4</f>
        <v>0.28125</v>
      </c>
      <c r="BE8" s="7"/>
      <c r="BG8" t="s">
        <v>6</v>
      </c>
      <c r="BH8" s="8">
        <f>BH7/BL4</f>
        <v>0.12</v>
      </c>
      <c r="BI8" s="8">
        <f>BI7/BL4</f>
        <v>0.36</v>
      </c>
      <c r="BJ8" s="8">
        <f>BJ7/BL4</f>
        <v>0.32</v>
      </c>
      <c r="BK8" s="8">
        <f>BK7/BL4</f>
        <v>0.2</v>
      </c>
      <c r="BL8" s="7"/>
    </row>
    <row r="9" spans="2:64" x14ac:dyDescent="0.3">
      <c r="AL9"/>
    </row>
    <row r="10" spans="2:64" x14ac:dyDescent="0.3">
      <c r="B10" s="123" t="s">
        <v>45</v>
      </c>
      <c r="C10" s="123"/>
      <c r="D10" s="123"/>
      <c r="E10" s="123"/>
      <c r="F10" s="123"/>
      <c r="G10" s="123"/>
      <c r="I10" s="123" t="s">
        <v>45</v>
      </c>
      <c r="J10" s="123"/>
      <c r="K10" s="123"/>
      <c r="L10" s="123"/>
      <c r="M10" s="123"/>
      <c r="N10" s="123"/>
      <c r="P10" s="123" t="s">
        <v>45</v>
      </c>
      <c r="Q10" s="123"/>
      <c r="R10" s="123"/>
      <c r="S10" s="123"/>
      <c r="T10" s="123"/>
      <c r="U10" s="123"/>
      <c r="X10" s="123" t="s">
        <v>45</v>
      </c>
      <c r="Y10" s="123"/>
      <c r="Z10" s="123"/>
      <c r="AA10" s="123"/>
      <c r="AB10" s="123"/>
      <c r="AC10" s="123"/>
      <c r="AE10" s="123" t="s">
        <v>45</v>
      </c>
      <c r="AF10" s="123"/>
      <c r="AG10" s="123"/>
      <c r="AH10" s="123"/>
      <c r="AI10" s="123"/>
      <c r="AJ10" s="123"/>
      <c r="AK10" s="69"/>
      <c r="AL10" s="123" t="s">
        <v>45</v>
      </c>
      <c r="AM10" s="123"/>
      <c r="AN10" s="123"/>
      <c r="AO10" s="123"/>
      <c r="AP10" s="123"/>
      <c r="AQ10" s="123"/>
      <c r="AS10" s="123" t="s">
        <v>45</v>
      </c>
      <c r="AT10" s="123"/>
      <c r="AU10" s="123"/>
      <c r="AV10" s="123"/>
      <c r="AW10" s="123"/>
      <c r="AX10" s="123"/>
      <c r="AZ10" s="123" t="s">
        <v>45</v>
      </c>
      <c r="BA10" s="123"/>
      <c r="BB10" s="123"/>
      <c r="BC10" s="123"/>
      <c r="BD10" s="123"/>
      <c r="BE10" s="123"/>
      <c r="BG10" s="123" t="s">
        <v>45</v>
      </c>
      <c r="BH10" s="123"/>
      <c r="BI10" s="123"/>
      <c r="BJ10" s="123"/>
      <c r="BK10" s="123"/>
      <c r="BL10" s="123"/>
    </row>
    <row r="11" spans="2:64" x14ac:dyDescent="0.3">
      <c r="B11" s="88" t="s">
        <v>0</v>
      </c>
      <c r="C11" s="88" t="s">
        <v>1</v>
      </c>
      <c r="D11" s="88" t="s">
        <v>2</v>
      </c>
      <c r="E11" s="88" t="s">
        <v>3</v>
      </c>
      <c r="F11" s="88" t="s">
        <v>4</v>
      </c>
      <c r="G11" s="88" t="s">
        <v>5</v>
      </c>
      <c r="I11" s="82" t="s">
        <v>0</v>
      </c>
      <c r="J11" s="82" t="s">
        <v>1</v>
      </c>
      <c r="K11" s="82" t="s">
        <v>2</v>
      </c>
      <c r="L11" s="82" t="s">
        <v>3</v>
      </c>
      <c r="M11" s="82" t="s">
        <v>4</v>
      </c>
      <c r="N11" s="82" t="s">
        <v>5</v>
      </c>
      <c r="P11" s="74" t="s">
        <v>0</v>
      </c>
      <c r="Q11" s="74" t="s">
        <v>1</v>
      </c>
      <c r="R11" s="74" t="s">
        <v>2</v>
      </c>
      <c r="S11" s="74" t="s">
        <v>3</v>
      </c>
      <c r="T11" s="74" t="s">
        <v>4</v>
      </c>
      <c r="U11" s="74" t="s">
        <v>5</v>
      </c>
      <c r="X11" s="73" t="s">
        <v>0</v>
      </c>
      <c r="Y11" s="73" t="s">
        <v>1</v>
      </c>
      <c r="Z11" s="73" t="s">
        <v>2</v>
      </c>
      <c r="AA11" s="73" t="s">
        <v>3</v>
      </c>
      <c r="AB11" s="73" t="s">
        <v>4</v>
      </c>
      <c r="AC11" s="73" t="s">
        <v>5</v>
      </c>
      <c r="AE11" s="67" t="s">
        <v>0</v>
      </c>
      <c r="AF11" s="67" t="s">
        <v>1</v>
      </c>
      <c r="AG11" s="67" t="s">
        <v>2</v>
      </c>
      <c r="AH11" s="67" t="s">
        <v>3</v>
      </c>
      <c r="AI11" s="67" t="s">
        <v>4</v>
      </c>
      <c r="AJ11" s="67" t="s">
        <v>5</v>
      </c>
      <c r="AK11" s="69"/>
      <c r="AL11" s="67" t="s">
        <v>0</v>
      </c>
      <c r="AM11" s="67" t="s">
        <v>1</v>
      </c>
      <c r="AN11" s="67" t="s">
        <v>2</v>
      </c>
      <c r="AO11" s="67" t="s">
        <v>3</v>
      </c>
      <c r="AP11" s="67" t="s">
        <v>4</v>
      </c>
      <c r="AQ11" s="67" t="s">
        <v>5</v>
      </c>
      <c r="AS11" s="67" t="s">
        <v>0</v>
      </c>
      <c r="AT11" s="67" t="s">
        <v>1</v>
      </c>
      <c r="AU11" s="67" t="s">
        <v>2</v>
      </c>
      <c r="AV11" s="67" t="s">
        <v>3</v>
      </c>
      <c r="AW11" s="67" t="s">
        <v>4</v>
      </c>
      <c r="AX11" s="67" t="s">
        <v>5</v>
      </c>
      <c r="AZ11" s="67" t="s">
        <v>0</v>
      </c>
      <c r="BA11" s="67" t="s">
        <v>1</v>
      </c>
      <c r="BB11" s="67" t="s">
        <v>2</v>
      </c>
      <c r="BC11" s="67" t="s">
        <v>3</v>
      </c>
      <c r="BD11" s="67" t="s">
        <v>4</v>
      </c>
      <c r="BE11" s="67" t="s">
        <v>5</v>
      </c>
      <c r="BG11" s="67" t="s">
        <v>0</v>
      </c>
      <c r="BH11" s="67" t="s">
        <v>1</v>
      </c>
      <c r="BI11" s="67" t="s">
        <v>2</v>
      </c>
      <c r="BJ11" s="67" t="s">
        <v>3</v>
      </c>
      <c r="BK11" s="67" t="s">
        <v>4</v>
      </c>
      <c r="BL11" s="67" t="s">
        <v>5</v>
      </c>
    </row>
    <row r="12" spans="2:64" x14ac:dyDescent="0.3">
      <c r="C12" s="4">
        <v>1</v>
      </c>
      <c r="D12" s="4">
        <v>8</v>
      </c>
      <c r="E12" s="4">
        <v>24</v>
      </c>
      <c r="F12" s="4">
        <v>5</v>
      </c>
      <c r="G12" s="4">
        <f>((1*C12)+(2*D12)+(3*E12)+(4*F12))/G4</f>
        <v>2.8684210526315788</v>
      </c>
      <c r="J12" s="4">
        <v>1</v>
      </c>
      <c r="K12" s="4">
        <v>9</v>
      </c>
      <c r="L12" s="4">
        <v>23</v>
      </c>
      <c r="M12" s="4">
        <v>17</v>
      </c>
      <c r="N12" s="4">
        <f>((1*J12)+(2*K12)+(3*L12)+(4*M12))/N4</f>
        <v>3.12</v>
      </c>
      <c r="Q12" s="4">
        <v>2</v>
      </c>
      <c r="R12" s="4">
        <v>15</v>
      </c>
      <c r="S12" s="4">
        <v>28</v>
      </c>
      <c r="T12" s="4">
        <v>12</v>
      </c>
      <c r="U12" s="4">
        <f>((1*Q12)+(2*R12)+(3*S12)+(4*T12))/U4</f>
        <v>4.4324324324324325</v>
      </c>
      <c r="Y12" s="4">
        <v>2</v>
      </c>
      <c r="Z12" s="4">
        <v>6</v>
      </c>
      <c r="AA12" s="4">
        <v>8</v>
      </c>
      <c r="AB12" s="4">
        <v>3</v>
      </c>
      <c r="AC12" s="4">
        <f>((1*Y12)+(2*Z12)+(3*AA12)+(4*AB12))/AC4</f>
        <v>2.6315789473684212</v>
      </c>
      <c r="AF12" s="4">
        <v>3</v>
      </c>
      <c r="AG12" s="4">
        <v>12</v>
      </c>
      <c r="AH12" s="4">
        <v>22</v>
      </c>
      <c r="AI12" s="4">
        <v>15</v>
      </c>
      <c r="AJ12" s="4">
        <f>((1*AF12)+(2*AG12)+(3*AH12)+(4*AI12))/AJ4</f>
        <v>2.8867924528301887</v>
      </c>
      <c r="AK12" s="71"/>
      <c r="AL12"/>
      <c r="AM12" s="4"/>
      <c r="AN12" s="4">
        <v>9</v>
      </c>
      <c r="AO12" s="4">
        <v>27</v>
      </c>
      <c r="AP12" s="4">
        <v>9</v>
      </c>
      <c r="AQ12" s="4">
        <f>((1*AM12)+(2*AN12)+(3*AO12)+(4*AP12))/AQ4</f>
        <v>3.0681818181818183</v>
      </c>
      <c r="AT12" s="4">
        <v>2</v>
      </c>
      <c r="AU12" s="4">
        <v>3</v>
      </c>
      <c r="AV12" s="4">
        <v>11</v>
      </c>
      <c r="AW12" s="4">
        <v>14</v>
      </c>
      <c r="AX12" s="4">
        <f>((1*AT12)+(2*AU12)+(3*AV12)+(4*AW12))/AX4</f>
        <v>3.2333333333333334</v>
      </c>
      <c r="BA12" s="4">
        <v>0</v>
      </c>
      <c r="BB12" s="4">
        <v>13</v>
      </c>
      <c r="BC12" s="4">
        <v>14</v>
      </c>
      <c r="BD12" s="4">
        <v>5</v>
      </c>
      <c r="BE12" s="4">
        <f>((1*BA12)+(2*BB12)+(3*BC12)+(4*BD12))/BE4</f>
        <v>2.75</v>
      </c>
      <c r="BH12" s="4">
        <v>3</v>
      </c>
      <c r="BI12" s="4">
        <v>11</v>
      </c>
      <c r="BJ12" s="4">
        <v>9</v>
      </c>
      <c r="BK12" s="4">
        <v>2</v>
      </c>
      <c r="BL12" s="4">
        <f>((1*BH12)+(2*BI12)+(3*BJ12)+(4*BK12))/BL4</f>
        <v>2.4</v>
      </c>
    </row>
    <row r="13" spans="2:64" x14ac:dyDescent="0.3">
      <c r="B13" t="s">
        <v>6</v>
      </c>
      <c r="C13" s="8">
        <f>C12/G4</f>
        <v>2.6315789473684209E-2</v>
      </c>
      <c r="D13" s="8">
        <f>D12/G4</f>
        <v>0.21052631578947367</v>
      </c>
      <c r="E13" s="8">
        <f>E12/G4</f>
        <v>0.63157894736842102</v>
      </c>
      <c r="F13" s="8">
        <f>F12/G4</f>
        <v>0.13157894736842105</v>
      </c>
      <c r="G13" s="6"/>
      <c r="I13" t="s">
        <v>6</v>
      </c>
      <c r="J13" s="8">
        <f>J12/N4</f>
        <v>0.02</v>
      </c>
      <c r="K13" s="8">
        <f>K12/N4</f>
        <v>0.18</v>
      </c>
      <c r="L13" s="8">
        <f>L12/N4</f>
        <v>0.46</v>
      </c>
      <c r="M13" s="8">
        <f>M12/N4</f>
        <v>0.34</v>
      </c>
      <c r="N13" s="6"/>
      <c r="P13" t="s">
        <v>6</v>
      </c>
      <c r="Q13" s="8">
        <f>Q12/U4</f>
        <v>5.4054054054054057E-2</v>
      </c>
      <c r="R13" s="8">
        <f>R12/U4</f>
        <v>0.40540540540540543</v>
      </c>
      <c r="S13" s="8">
        <f>S12/U4</f>
        <v>0.7567567567567568</v>
      </c>
      <c r="T13" s="8">
        <f>T12/U4</f>
        <v>0.32432432432432434</v>
      </c>
      <c r="U13" s="6"/>
      <c r="X13" t="s">
        <v>6</v>
      </c>
      <c r="Y13" s="8">
        <f>Y12/AC4</f>
        <v>0.10526315789473684</v>
      </c>
      <c r="Z13" s="8">
        <f>Z12/AC4</f>
        <v>0.31578947368421051</v>
      </c>
      <c r="AA13" s="8">
        <f>AA12/AC4</f>
        <v>0.42105263157894735</v>
      </c>
      <c r="AB13" s="8">
        <f>AB12/AC4</f>
        <v>0.15789473684210525</v>
      </c>
      <c r="AC13" s="6"/>
      <c r="AE13" t="s">
        <v>6</v>
      </c>
      <c r="AF13" s="8">
        <f>AF12/AJ4</f>
        <v>5.6603773584905662E-2</v>
      </c>
      <c r="AG13" s="8">
        <f>AG12/AJ4</f>
        <v>0.22641509433962265</v>
      </c>
      <c r="AH13" s="8">
        <f>AH12/AJ4</f>
        <v>0.41509433962264153</v>
      </c>
      <c r="AI13" s="8">
        <f>AI12/AJ4</f>
        <v>0.28301886792452829</v>
      </c>
      <c r="AJ13" s="6"/>
      <c r="AK13" s="71"/>
      <c r="AL13" t="s">
        <v>6</v>
      </c>
      <c r="AM13" s="8">
        <f>AM12/AQ4</f>
        <v>0</v>
      </c>
      <c r="AN13" s="8">
        <f>AN12/AQ4</f>
        <v>0.20454545454545456</v>
      </c>
      <c r="AO13" s="8">
        <f>AO12/AQ4</f>
        <v>0.61363636363636365</v>
      </c>
      <c r="AP13" s="8">
        <f>AP12/AQ4</f>
        <v>0.20454545454545456</v>
      </c>
      <c r="AQ13" s="6"/>
      <c r="AS13" t="s">
        <v>6</v>
      </c>
      <c r="AT13" s="8">
        <f>AT12/AX4</f>
        <v>6.6666666666666666E-2</v>
      </c>
      <c r="AU13" s="8">
        <f>AU12/AX4</f>
        <v>0.1</v>
      </c>
      <c r="AV13" s="8">
        <f>AV12/AX4</f>
        <v>0.36666666666666664</v>
      </c>
      <c r="AW13" s="8">
        <f>AW12/AX4</f>
        <v>0.46666666666666667</v>
      </c>
      <c r="AX13" s="6"/>
      <c r="AZ13" t="s">
        <v>6</v>
      </c>
      <c r="BA13" s="8">
        <f>BA12/BE4</f>
        <v>0</v>
      </c>
      <c r="BB13" s="8">
        <f>BB12/BE4</f>
        <v>0.40625</v>
      </c>
      <c r="BC13" s="8">
        <f>BC12/BE4</f>
        <v>0.4375</v>
      </c>
      <c r="BD13" s="8">
        <f>BD12/BE4</f>
        <v>0.15625</v>
      </c>
      <c r="BE13" s="6"/>
      <c r="BG13" t="s">
        <v>6</v>
      </c>
      <c r="BH13" s="8">
        <f>BH12/BL4</f>
        <v>0.12</v>
      </c>
      <c r="BI13" s="8">
        <f>BI12/BL4</f>
        <v>0.44</v>
      </c>
      <c r="BJ13" s="8">
        <f>BJ12/BL4</f>
        <v>0.36</v>
      </c>
      <c r="BK13" s="8">
        <f>BK12/BL4</f>
        <v>0.08</v>
      </c>
      <c r="BL13" s="6"/>
    </row>
    <row r="14" spans="2:64" x14ac:dyDescent="0.3">
      <c r="AL14"/>
    </row>
    <row r="15" spans="2:64" x14ac:dyDescent="0.3">
      <c r="B15" s="123" t="s">
        <v>46</v>
      </c>
      <c r="C15" s="123"/>
      <c r="D15" s="123"/>
      <c r="E15" s="123"/>
      <c r="F15" s="123"/>
      <c r="G15" s="123"/>
      <c r="I15" s="123" t="s">
        <v>46</v>
      </c>
      <c r="J15" s="123"/>
      <c r="K15" s="123"/>
      <c r="L15" s="123"/>
      <c r="M15" s="123"/>
      <c r="N15" s="123"/>
      <c r="P15" s="123" t="s">
        <v>46</v>
      </c>
      <c r="Q15" s="123"/>
      <c r="R15" s="123"/>
      <c r="S15" s="123"/>
      <c r="T15" s="123"/>
      <c r="U15" s="123"/>
      <c r="X15" s="123" t="s">
        <v>46</v>
      </c>
      <c r="Y15" s="123"/>
      <c r="Z15" s="123"/>
      <c r="AA15" s="123"/>
      <c r="AB15" s="123"/>
      <c r="AC15" s="123"/>
      <c r="AE15" s="123" t="s">
        <v>46</v>
      </c>
      <c r="AF15" s="123"/>
      <c r="AG15" s="123"/>
      <c r="AH15" s="123"/>
      <c r="AI15" s="123"/>
      <c r="AJ15" s="123"/>
      <c r="AK15" s="69"/>
      <c r="AL15" s="123" t="s">
        <v>46</v>
      </c>
      <c r="AM15" s="123"/>
      <c r="AN15" s="123"/>
      <c r="AO15" s="123"/>
      <c r="AP15" s="123"/>
      <c r="AQ15" s="123"/>
      <c r="AS15" s="123" t="s">
        <v>46</v>
      </c>
      <c r="AT15" s="123"/>
      <c r="AU15" s="123"/>
      <c r="AV15" s="123"/>
      <c r="AW15" s="123"/>
      <c r="AX15" s="123"/>
      <c r="AZ15" s="123" t="s">
        <v>46</v>
      </c>
      <c r="BA15" s="123"/>
      <c r="BB15" s="123"/>
      <c r="BC15" s="123"/>
      <c r="BD15" s="123"/>
      <c r="BE15" s="123"/>
      <c r="BG15" s="123" t="s">
        <v>46</v>
      </c>
      <c r="BH15" s="123"/>
      <c r="BI15" s="123"/>
      <c r="BJ15" s="123"/>
      <c r="BK15" s="123"/>
      <c r="BL15" s="123"/>
    </row>
    <row r="16" spans="2:64" x14ac:dyDescent="0.3">
      <c r="B16" s="88" t="s">
        <v>0</v>
      </c>
      <c r="C16" s="88" t="s">
        <v>1</v>
      </c>
      <c r="D16" s="88" t="s">
        <v>2</v>
      </c>
      <c r="E16" s="88" t="s">
        <v>3</v>
      </c>
      <c r="F16" s="88" t="s">
        <v>4</v>
      </c>
      <c r="G16" s="88" t="s">
        <v>5</v>
      </c>
      <c r="I16" s="82" t="s">
        <v>0</v>
      </c>
      <c r="J16" s="82" t="s">
        <v>1</v>
      </c>
      <c r="K16" s="82" t="s">
        <v>2</v>
      </c>
      <c r="L16" s="82" t="s">
        <v>3</v>
      </c>
      <c r="M16" s="82" t="s">
        <v>4</v>
      </c>
      <c r="N16" s="82" t="s">
        <v>5</v>
      </c>
      <c r="P16" s="74" t="s">
        <v>0</v>
      </c>
      <c r="Q16" s="74" t="s">
        <v>1</v>
      </c>
      <c r="R16" s="74" t="s">
        <v>2</v>
      </c>
      <c r="S16" s="74" t="s">
        <v>3</v>
      </c>
      <c r="T16" s="74" t="s">
        <v>4</v>
      </c>
      <c r="U16" s="74" t="s">
        <v>5</v>
      </c>
      <c r="X16" s="73" t="s">
        <v>0</v>
      </c>
      <c r="Y16" s="73" t="s">
        <v>1</v>
      </c>
      <c r="Z16" s="73" t="s">
        <v>2</v>
      </c>
      <c r="AA16" s="73" t="s">
        <v>3</v>
      </c>
      <c r="AB16" s="73" t="s">
        <v>4</v>
      </c>
      <c r="AC16" s="73" t="s">
        <v>5</v>
      </c>
      <c r="AE16" s="67" t="s">
        <v>0</v>
      </c>
      <c r="AF16" s="67" t="s">
        <v>1</v>
      </c>
      <c r="AG16" s="67" t="s">
        <v>2</v>
      </c>
      <c r="AH16" s="67" t="s">
        <v>3</v>
      </c>
      <c r="AI16" s="67" t="s">
        <v>4</v>
      </c>
      <c r="AJ16" s="67" t="s">
        <v>5</v>
      </c>
      <c r="AK16" s="69"/>
      <c r="AL16" s="67" t="s">
        <v>0</v>
      </c>
      <c r="AM16" s="67" t="s">
        <v>1</v>
      </c>
      <c r="AN16" s="67" t="s">
        <v>2</v>
      </c>
      <c r="AO16" s="67" t="s">
        <v>3</v>
      </c>
      <c r="AP16" s="67" t="s">
        <v>4</v>
      </c>
      <c r="AQ16" s="67" t="s">
        <v>5</v>
      </c>
      <c r="AS16" s="67" t="s">
        <v>0</v>
      </c>
      <c r="AT16" s="67" t="s">
        <v>1</v>
      </c>
      <c r="AU16" s="67" t="s">
        <v>2</v>
      </c>
      <c r="AV16" s="67" t="s">
        <v>3</v>
      </c>
      <c r="AW16" s="67" t="s">
        <v>4</v>
      </c>
      <c r="AX16" s="67" t="s">
        <v>5</v>
      </c>
      <c r="AZ16" s="67" t="s">
        <v>0</v>
      </c>
      <c r="BA16" s="67" t="s">
        <v>1</v>
      </c>
      <c r="BB16" s="67" t="s">
        <v>2</v>
      </c>
      <c r="BC16" s="67" t="s">
        <v>3</v>
      </c>
      <c r="BD16" s="67" t="s">
        <v>4</v>
      </c>
      <c r="BE16" s="67" t="s">
        <v>5</v>
      </c>
      <c r="BG16" s="67" t="s">
        <v>0</v>
      </c>
      <c r="BH16" s="67" t="s">
        <v>1</v>
      </c>
      <c r="BI16" s="67" t="s">
        <v>2</v>
      </c>
      <c r="BJ16" s="67" t="s">
        <v>3</v>
      </c>
      <c r="BK16" s="67" t="s">
        <v>4</v>
      </c>
      <c r="BL16" s="67" t="s">
        <v>5</v>
      </c>
    </row>
    <row r="17" spans="2:64" x14ac:dyDescent="0.3">
      <c r="C17" s="4">
        <v>1</v>
      </c>
      <c r="D17" s="4">
        <v>8</v>
      </c>
      <c r="E17" s="4">
        <v>18</v>
      </c>
      <c r="F17" s="4">
        <v>11</v>
      </c>
      <c r="G17" s="4">
        <f>((1*C17)+(2*D17)+(3*E17)+(4*F17))/G4</f>
        <v>3.0263157894736841</v>
      </c>
      <c r="J17" s="4">
        <v>3</v>
      </c>
      <c r="K17" s="4">
        <v>9</v>
      </c>
      <c r="L17" s="4">
        <v>29</v>
      </c>
      <c r="M17" s="4">
        <v>9</v>
      </c>
      <c r="N17" s="4">
        <f>((1*J17)+(2*K17)+(3*L17)+(4*M17))/N4</f>
        <v>2.88</v>
      </c>
      <c r="Q17" s="4">
        <v>1</v>
      </c>
      <c r="R17" s="4">
        <v>13</v>
      </c>
      <c r="S17" s="4">
        <v>29</v>
      </c>
      <c r="T17" s="4">
        <v>14</v>
      </c>
      <c r="U17" s="4">
        <f>((1*Q17)+(2*R17)+(3*S17)+(4*T17))/U4</f>
        <v>4.5945945945945947</v>
      </c>
      <c r="Y17" s="4">
        <v>1</v>
      </c>
      <c r="Z17" s="4">
        <v>6</v>
      </c>
      <c r="AA17" s="4">
        <v>9</v>
      </c>
      <c r="AB17" s="4">
        <v>3</v>
      </c>
      <c r="AC17" s="4">
        <f>((1*Y17)+(2*Z17)+(3*AA17)+(4*AB17))/AC4</f>
        <v>2.736842105263158</v>
      </c>
      <c r="AF17" s="4">
        <v>6</v>
      </c>
      <c r="AG17" s="4">
        <v>13</v>
      </c>
      <c r="AH17" s="4">
        <v>21</v>
      </c>
      <c r="AI17" s="4">
        <v>12</v>
      </c>
      <c r="AJ17" s="4">
        <f>((1*AF17)+(2*AG17)+(3*AH17)+(4*AI17))/AJ4</f>
        <v>2.6981132075471699</v>
      </c>
      <c r="AK17" s="71"/>
      <c r="AL17"/>
      <c r="AM17" s="4">
        <v>1</v>
      </c>
      <c r="AN17" s="4">
        <v>13</v>
      </c>
      <c r="AO17" s="4">
        <v>25</v>
      </c>
      <c r="AP17" s="4">
        <v>6</v>
      </c>
      <c r="AQ17" s="4">
        <f>((1*AM17)+(2*AN17)+(3*AO17)+(4*AP17))/AQ4</f>
        <v>2.8636363636363638</v>
      </c>
      <c r="AT17" s="4">
        <v>3</v>
      </c>
      <c r="AU17" s="4">
        <v>6</v>
      </c>
      <c r="AV17" s="4">
        <v>13</v>
      </c>
      <c r="AW17" s="4">
        <v>8</v>
      </c>
      <c r="AX17" s="4">
        <f>((1*AT17)+(2*AU17)+(3*AV17)+(4*AW17))/AX4</f>
        <v>2.8666666666666667</v>
      </c>
      <c r="BA17" s="4">
        <v>3</v>
      </c>
      <c r="BB17" s="4">
        <v>10</v>
      </c>
      <c r="BC17" s="4">
        <v>12</v>
      </c>
      <c r="BD17" s="4">
        <v>7</v>
      </c>
      <c r="BE17" s="4">
        <f>((1*BA17)+(2*BB17)+(3*BC17)+(4*BD17))/BE4</f>
        <v>2.71875</v>
      </c>
      <c r="BH17" s="4">
        <v>6</v>
      </c>
      <c r="BI17" s="4">
        <v>9</v>
      </c>
      <c r="BJ17" s="4">
        <v>10</v>
      </c>
      <c r="BK17" s="4">
        <v>0</v>
      </c>
      <c r="BL17" s="4">
        <f>((1*BH17)+(2*BI17)+(3*BJ17)+(4*BK17))/BL4</f>
        <v>2.16</v>
      </c>
    </row>
    <row r="18" spans="2:64" x14ac:dyDescent="0.3">
      <c r="B18" t="s">
        <v>6</v>
      </c>
      <c r="C18" s="8">
        <f>C17/G4</f>
        <v>2.6315789473684209E-2</v>
      </c>
      <c r="D18" s="8">
        <f>D17/G4</f>
        <v>0.21052631578947367</v>
      </c>
      <c r="E18" s="8">
        <f>E17/G4</f>
        <v>0.47368421052631576</v>
      </c>
      <c r="F18" s="8">
        <f>F17/G4</f>
        <v>0.28947368421052633</v>
      </c>
      <c r="G18" s="6"/>
      <c r="I18" t="s">
        <v>6</v>
      </c>
      <c r="J18" s="8">
        <f>J17/N4</f>
        <v>0.06</v>
      </c>
      <c r="K18" s="8">
        <f>K17/N4</f>
        <v>0.18</v>
      </c>
      <c r="L18" s="8">
        <f>L17/N4</f>
        <v>0.57999999999999996</v>
      </c>
      <c r="M18" s="8">
        <f>M17/N4</f>
        <v>0.18</v>
      </c>
      <c r="N18" s="6"/>
      <c r="P18" t="s">
        <v>6</v>
      </c>
      <c r="Q18" s="8">
        <f>Q17/U4</f>
        <v>2.7027027027027029E-2</v>
      </c>
      <c r="R18" s="8">
        <f>R17/U4</f>
        <v>0.35135135135135137</v>
      </c>
      <c r="S18" s="8">
        <f>S17/U4</f>
        <v>0.78378378378378377</v>
      </c>
      <c r="T18" s="8">
        <f>T17/U4</f>
        <v>0.3783783783783784</v>
      </c>
      <c r="U18" s="6"/>
      <c r="X18" t="s">
        <v>6</v>
      </c>
      <c r="Y18" s="8">
        <f>Y17/AC4</f>
        <v>5.2631578947368418E-2</v>
      </c>
      <c r="Z18" s="8">
        <f>Z17/AC4</f>
        <v>0.31578947368421051</v>
      </c>
      <c r="AA18" s="8">
        <f>AA17/AC4</f>
        <v>0.47368421052631576</v>
      </c>
      <c r="AB18" s="8">
        <f>AB17/AC4</f>
        <v>0.15789473684210525</v>
      </c>
      <c r="AC18" s="6"/>
      <c r="AE18" t="s">
        <v>6</v>
      </c>
      <c r="AF18" s="8">
        <f>AF17/AJ4</f>
        <v>0.11320754716981132</v>
      </c>
      <c r="AG18" s="8">
        <f>AG17/AJ4</f>
        <v>0.24528301886792453</v>
      </c>
      <c r="AH18" s="8">
        <f>AH17/AJ4</f>
        <v>0.39622641509433965</v>
      </c>
      <c r="AI18" s="8">
        <f>AI17/AJ4</f>
        <v>0.22641509433962265</v>
      </c>
      <c r="AJ18" s="6"/>
      <c r="AK18" s="71"/>
      <c r="AL18" t="s">
        <v>6</v>
      </c>
      <c r="AM18" s="8">
        <f>AM17/AQ4</f>
        <v>2.2727272727272728E-2</v>
      </c>
      <c r="AN18" s="8">
        <f>AN17/AQ4</f>
        <v>0.29545454545454547</v>
      </c>
      <c r="AO18" s="8">
        <f>AO17/AQ4</f>
        <v>0.56818181818181823</v>
      </c>
      <c r="AP18" s="8">
        <f>AP17/AQ4</f>
        <v>0.13636363636363635</v>
      </c>
      <c r="AQ18" s="6"/>
      <c r="AS18" t="s">
        <v>6</v>
      </c>
      <c r="AT18" s="8">
        <f>AT17/AX4</f>
        <v>0.1</v>
      </c>
      <c r="AU18" s="8">
        <f>AU17/AX4</f>
        <v>0.2</v>
      </c>
      <c r="AV18" s="8">
        <f>AV17/AX4</f>
        <v>0.43333333333333335</v>
      </c>
      <c r="AW18" s="8">
        <f>AW17/AX4</f>
        <v>0.26666666666666666</v>
      </c>
      <c r="AX18" s="6"/>
      <c r="AZ18" t="s">
        <v>6</v>
      </c>
      <c r="BA18" s="8">
        <f>BA17/BE4</f>
        <v>9.375E-2</v>
      </c>
      <c r="BB18" s="8">
        <f>BB17/BE4</f>
        <v>0.3125</v>
      </c>
      <c r="BC18" s="8">
        <f>BC17/BE4</f>
        <v>0.375</v>
      </c>
      <c r="BD18" s="8">
        <f>BD17/BE4</f>
        <v>0.21875</v>
      </c>
      <c r="BE18" s="6"/>
      <c r="BG18" t="s">
        <v>6</v>
      </c>
      <c r="BH18" s="8">
        <f>BH17/BL4</f>
        <v>0.24</v>
      </c>
      <c r="BI18" s="8">
        <f>BI17/BL4</f>
        <v>0.36</v>
      </c>
      <c r="BJ18" s="8">
        <f>BJ17/BL4</f>
        <v>0.4</v>
      </c>
      <c r="BK18" s="8">
        <f>BK17/BL4</f>
        <v>0</v>
      </c>
      <c r="BL18" s="6"/>
    </row>
    <row r="19" spans="2:64" x14ac:dyDescent="0.3">
      <c r="AL19"/>
    </row>
    <row r="20" spans="2:64" x14ac:dyDescent="0.3">
      <c r="B20" s="123" t="s">
        <v>47</v>
      </c>
      <c r="C20" s="123"/>
      <c r="D20" s="123"/>
      <c r="E20" s="123"/>
      <c r="F20" s="123"/>
      <c r="G20" s="123"/>
      <c r="I20" s="123" t="s">
        <v>47</v>
      </c>
      <c r="J20" s="123"/>
      <c r="K20" s="123"/>
      <c r="L20" s="123"/>
      <c r="M20" s="123"/>
      <c r="N20" s="123"/>
      <c r="P20" s="123" t="s">
        <v>47</v>
      </c>
      <c r="Q20" s="123"/>
      <c r="R20" s="123"/>
      <c r="S20" s="123"/>
      <c r="T20" s="123"/>
      <c r="U20" s="123"/>
      <c r="X20" s="123" t="s">
        <v>47</v>
      </c>
      <c r="Y20" s="123"/>
      <c r="Z20" s="123"/>
      <c r="AA20" s="123"/>
      <c r="AB20" s="123"/>
      <c r="AC20" s="123"/>
      <c r="AE20" s="123" t="s">
        <v>47</v>
      </c>
      <c r="AF20" s="123"/>
      <c r="AG20" s="123"/>
      <c r="AH20" s="123"/>
      <c r="AI20" s="123"/>
      <c r="AJ20" s="123"/>
      <c r="AK20" s="69"/>
      <c r="AL20" s="123" t="s">
        <v>47</v>
      </c>
      <c r="AM20" s="123"/>
      <c r="AN20" s="123"/>
      <c r="AO20" s="123"/>
      <c r="AP20" s="123"/>
      <c r="AQ20" s="123"/>
      <c r="AS20" s="123" t="s">
        <v>47</v>
      </c>
      <c r="AT20" s="123"/>
      <c r="AU20" s="123"/>
      <c r="AV20" s="123"/>
      <c r="AW20" s="123"/>
      <c r="AX20" s="123"/>
      <c r="AZ20" s="123" t="s">
        <v>47</v>
      </c>
      <c r="BA20" s="123"/>
      <c r="BB20" s="123"/>
      <c r="BC20" s="123"/>
      <c r="BD20" s="123"/>
      <c r="BE20" s="123"/>
      <c r="BG20" s="123" t="s">
        <v>47</v>
      </c>
      <c r="BH20" s="123"/>
      <c r="BI20" s="123"/>
      <c r="BJ20" s="123"/>
      <c r="BK20" s="123"/>
      <c r="BL20" s="123"/>
    </row>
    <row r="21" spans="2:64" x14ac:dyDescent="0.3">
      <c r="B21" s="88" t="s">
        <v>0</v>
      </c>
      <c r="C21" s="88" t="s">
        <v>1</v>
      </c>
      <c r="D21" s="88" t="s">
        <v>2</v>
      </c>
      <c r="E21" s="88" t="s">
        <v>3</v>
      </c>
      <c r="F21" s="88" t="s">
        <v>4</v>
      </c>
      <c r="G21" s="88" t="s">
        <v>5</v>
      </c>
      <c r="I21" s="82" t="s">
        <v>0</v>
      </c>
      <c r="J21" s="82" t="s">
        <v>1</v>
      </c>
      <c r="K21" s="82" t="s">
        <v>2</v>
      </c>
      <c r="L21" s="82" t="s">
        <v>3</v>
      </c>
      <c r="M21" s="82" t="s">
        <v>4</v>
      </c>
      <c r="N21" s="82" t="s">
        <v>5</v>
      </c>
      <c r="P21" s="74" t="s">
        <v>0</v>
      </c>
      <c r="Q21" s="74" t="s">
        <v>1</v>
      </c>
      <c r="R21" s="74" t="s">
        <v>2</v>
      </c>
      <c r="S21" s="74" t="s">
        <v>3</v>
      </c>
      <c r="T21" s="74" t="s">
        <v>4</v>
      </c>
      <c r="U21" s="74" t="s">
        <v>5</v>
      </c>
      <c r="X21" s="73" t="s">
        <v>0</v>
      </c>
      <c r="Y21" s="73" t="s">
        <v>1</v>
      </c>
      <c r="Z21" s="73" t="s">
        <v>2</v>
      </c>
      <c r="AA21" s="73" t="s">
        <v>3</v>
      </c>
      <c r="AB21" s="73" t="s">
        <v>4</v>
      </c>
      <c r="AC21" s="73" t="s">
        <v>5</v>
      </c>
      <c r="AE21" s="67" t="s">
        <v>0</v>
      </c>
      <c r="AF21" s="67" t="s">
        <v>1</v>
      </c>
      <c r="AG21" s="67" t="s">
        <v>2</v>
      </c>
      <c r="AH21" s="67" t="s">
        <v>3</v>
      </c>
      <c r="AI21" s="67" t="s">
        <v>4</v>
      </c>
      <c r="AJ21" s="67" t="s">
        <v>5</v>
      </c>
      <c r="AK21" s="69"/>
      <c r="AL21" s="67" t="s">
        <v>0</v>
      </c>
      <c r="AM21" s="67" t="s">
        <v>1</v>
      </c>
      <c r="AN21" s="67" t="s">
        <v>2</v>
      </c>
      <c r="AO21" s="67" t="s">
        <v>3</v>
      </c>
      <c r="AP21" s="67" t="s">
        <v>4</v>
      </c>
      <c r="AQ21" s="67" t="s">
        <v>5</v>
      </c>
      <c r="AS21" s="67" t="s">
        <v>0</v>
      </c>
      <c r="AT21" s="67" t="s">
        <v>1</v>
      </c>
      <c r="AU21" s="67" t="s">
        <v>2</v>
      </c>
      <c r="AV21" s="67" t="s">
        <v>3</v>
      </c>
      <c r="AW21" s="67" t="s">
        <v>4</v>
      </c>
      <c r="AX21" s="67" t="s">
        <v>5</v>
      </c>
      <c r="AZ21" s="67" t="s">
        <v>0</v>
      </c>
      <c r="BA21" s="67" t="s">
        <v>1</v>
      </c>
      <c r="BB21" s="67" t="s">
        <v>2</v>
      </c>
      <c r="BC21" s="67" t="s">
        <v>3</v>
      </c>
      <c r="BD21" s="67" t="s">
        <v>4</v>
      </c>
      <c r="BE21" s="67" t="s">
        <v>5</v>
      </c>
      <c r="BG21" s="67" t="s">
        <v>0</v>
      </c>
      <c r="BH21" s="67" t="s">
        <v>1</v>
      </c>
      <c r="BI21" s="67" t="s">
        <v>2</v>
      </c>
      <c r="BJ21" s="67" t="s">
        <v>3</v>
      </c>
      <c r="BK21" s="67" t="s">
        <v>4</v>
      </c>
      <c r="BL21" s="67" t="s">
        <v>5</v>
      </c>
    </row>
    <row r="22" spans="2:64" x14ac:dyDescent="0.3">
      <c r="C22" s="4">
        <v>1</v>
      </c>
      <c r="D22" s="4">
        <v>4</v>
      </c>
      <c r="E22" s="4">
        <v>23</v>
      </c>
      <c r="F22" s="4">
        <v>10</v>
      </c>
      <c r="G22" s="4">
        <f>((1*C22)+(2*D22)+(3*E22)+(4*F22))/G4</f>
        <v>3.1052631578947367</v>
      </c>
      <c r="J22" s="4">
        <v>1</v>
      </c>
      <c r="K22" s="4">
        <v>9</v>
      </c>
      <c r="L22" s="4">
        <v>27</v>
      </c>
      <c r="M22" s="4">
        <v>13</v>
      </c>
      <c r="N22" s="4">
        <f>((1*J22)+(2*K22)+(3*L22)+(4*M22))/N4</f>
        <v>3.04</v>
      </c>
      <c r="Q22" s="4">
        <v>1</v>
      </c>
      <c r="R22" s="4">
        <v>8</v>
      </c>
      <c r="S22" s="4">
        <v>34</v>
      </c>
      <c r="T22" s="4">
        <v>14</v>
      </c>
      <c r="U22" s="4">
        <f>((1*Q22)+(2*R22)+(3*S22)+(4*T22))/U4</f>
        <v>4.7297297297297298</v>
      </c>
      <c r="Y22" s="4">
        <v>0</v>
      </c>
      <c r="Z22" s="4">
        <v>9</v>
      </c>
      <c r="AA22" s="4">
        <v>7</v>
      </c>
      <c r="AB22" s="4">
        <v>3</v>
      </c>
      <c r="AC22" s="4">
        <f>((1*Y22)+(2*Z22)+(3*AA22)+(4*AB22))/AC4</f>
        <v>2.6842105263157894</v>
      </c>
      <c r="AF22" s="4">
        <v>5</v>
      </c>
      <c r="AG22" s="4">
        <v>13</v>
      </c>
      <c r="AH22" s="4">
        <v>18</v>
      </c>
      <c r="AI22" s="4">
        <v>16</v>
      </c>
      <c r="AJ22" s="4">
        <f>((1*AF22)+(2*AG22)+(3*AH22)+(4*AI22))/AJ4</f>
        <v>2.8113207547169812</v>
      </c>
      <c r="AK22" s="71"/>
      <c r="AL22"/>
      <c r="AM22" s="4">
        <v>1</v>
      </c>
      <c r="AN22" s="4">
        <v>13</v>
      </c>
      <c r="AO22" s="4">
        <v>26</v>
      </c>
      <c r="AP22" s="4">
        <v>5</v>
      </c>
      <c r="AQ22" s="4">
        <f>((1*AM22)+(2*AN22)+(3*AO22)+(4*AP22))/AQ4</f>
        <v>2.8409090909090908</v>
      </c>
      <c r="AT22" s="4">
        <v>3</v>
      </c>
      <c r="AU22" s="4">
        <v>4</v>
      </c>
      <c r="AV22" s="4">
        <v>9</v>
      </c>
      <c r="AW22" s="4">
        <v>14</v>
      </c>
      <c r="AX22" s="4">
        <f>((1*AT22)+(2*AU22)+(3*AV22)+(4*AW22))/AX4</f>
        <v>3.1333333333333333</v>
      </c>
      <c r="BA22" s="4">
        <v>0</v>
      </c>
      <c r="BB22" s="4">
        <v>13</v>
      </c>
      <c r="BC22" s="4">
        <v>18</v>
      </c>
      <c r="BD22" s="4">
        <v>1</v>
      </c>
      <c r="BE22" s="4">
        <f>((1*BA22)+(2*BB22)+(3*BC22)+(4*BD22))/BE4</f>
        <v>2.625</v>
      </c>
      <c r="BH22" s="4">
        <v>9</v>
      </c>
      <c r="BI22" s="4">
        <v>4</v>
      </c>
      <c r="BJ22" s="4">
        <v>9</v>
      </c>
      <c r="BK22" s="4">
        <v>3</v>
      </c>
      <c r="BL22" s="4">
        <f>((1*BH22)+(2*BI22)+(3*BJ22)+(4*BK22))/BL4</f>
        <v>2.2400000000000002</v>
      </c>
    </row>
    <row r="23" spans="2:64" x14ac:dyDescent="0.3">
      <c r="B23" t="s">
        <v>6</v>
      </c>
      <c r="C23" s="8">
        <f>C22/G4</f>
        <v>2.6315789473684209E-2</v>
      </c>
      <c r="D23" s="8">
        <f>D22/G4</f>
        <v>0.10526315789473684</v>
      </c>
      <c r="E23" s="8">
        <f>E22/G4</f>
        <v>0.60526315789473684</v>
      </c>
      <c r="F23" s="8">
        <f>F22/G4</f>
        <v>0.26315789473684209</v>
      </c>
      <c r="G23" s="6"/>
      <c r="I23" t="s">
        <v>6</v>
      </c>
      <c r="J23" s="8">
        <f>J22/N4</f>
        <v>0.02</v>
      </c>
      <c r="K23" s="8">
        <f>K22/N4</f>
        <v>0.18</v>
      </c>
      <c r="L23" s="8">
        <f>L22/N4</f>
        <v>0.54</v>
      </c>
      <c r="M23" s="8">
        <f>M22/N4</f>
        <v>0.26</v>
      </c>
      <c r="N23" s="6"/>
      <c r="P23" t="s">
        <v>6</v>
      </c>
      <c r="Q23" s="8">
        <f>Q22/U4</f>
        <v>2.7027027027027029E-2</v>
      </c>
      <c r="R23" s="8">
        <f>R22/U4</f>
        <v>0.21621621621621623</v>
      </c>
      <c r="S23" s="8">
        <f>S22/U4</f>
        <v>0.91891891891891897</v>
      </c>
      <c r="T23" s="8">
        <f>T22/U4</f>
        <v>0.3783783783783784</v>
      </c>
      <c r="U23" s="6"/>
      <c r="X23" t="s">
        <v>6</v>
      </c>
      <c r="Y23" s="8">
        <f>Y22/AC4</f>
        <v>0</v>
      </c>
      <c r="Z23" s="8">
        <f>Z22/AC4</f>
        <v>0.47368421052631576</v>
      </c>
      <c r="AA23" s="8">
        <f>AA22/AC4</f>
        <v>0.36842105263157893</v>
      </c>
      <c r="AB23" s="8">
        <f>AB22/AC4</f>
        <v>0.15789473684210525</v>
      </c>
      <c r="AC23" s="6"/>
      <c r="AE23" t="s">
        <v>6</v>
      </c>
      <c r="AF23" s="8">
        <f>AF22/AJ4</f>
        <v>9.4339622641509441E-2</v>
      </c>
      <c r="AG23" s="8">
        <f>AG22/AJ4</f>
        <v>0.24528301886792453</v>
      </c>
      <c r="AH23" s="8">
        <f>AH22/AJ4</f>
        <v>0.33962264150943394</v>
      </c>
      <c r="AI23" s="8">
        <f>AI22/AJ4</f>
        <v>0.30188679245283018</v>
      </c>
      <c r="AJ23" s="6"/>
      <c r="AK23" s="71"/>
      <c r="AL23" t="s">
        <v>6</v>
      </c>
      <c r="AM23" s="8">
        <f>AM22/AQ4</f>
        <v>2.2727272727272728E-2</v>
      </c>
      <c r="AN23" s="8">
        <f>AN22/AQ4</f>
        <v>0.29545454545454547</v>
      </c>
      <c r="AO23" s="8">
        <f>AO22/AQ4</f>
        <v>0.59090909090909094</v>
      </c>
      <c r="AP23" s="8">
        <f>AP22/AQ4</f>
        <v>0.11363636363636363</v>
      </c>
      <c r="AQ23" s="6"/>
      <c r="AS23" t="s">
        <v>6</v>
      </c>
      <c r="AT23" s="8">
        <f>AT22/AX4</f>
        <v>0.1</v>
      </c>
      <c r="AU23" s="8">
        <f>AU22/AX4</f>
        <v>0.13333333333333333</v>
      </c>
      <c r="AV23" s="8">
        <f>AV22/AX4</f>
        <v>0.3</v>
      </c>
      <c r="AW23" s="8">
        <f>AW22/AX4</f>
        <v>0.46666666666666667</v>
      </c>
      <c r="AX23" s="6"/>
      <c r="AZ23" t="s">
        <v>6</v>
      </c>
      <c r="BA23" s="8">
        <f>BA22/BE4</f>
        <v>0</v>
      </c>
      <c r="BB23" s="8">
        <f>BB22/BE4</f>
        <v>0.40625</v>
      </c>
      <c r="BC23" s="8">
        <f>BC22/BE4</f>
        <v>0.5625</v>
      </c>
      <c r="BD23" s="8">
        <f>BD22/BE4</f>
        <v>3.125E-2</v>
      </c>
      <c r="BE23" s="6"/>
      <c r="BG23" t="s">
        <v>6</v>
      </c>
      <c r="BH23" s="8">
        <f>BH22/BL4</f>
        <v>0.36</v>
      </c>
      <c r="BI23" s="8">
        <f>BI22/BL4</f>
        <v>0.16</v>
      </c>
      <c r="BJ23" s="8">
        <f>BJ22/BL4</f>
        <v>0.36</v>
      </c>
      <c r="BK23" s="8">
        <f>BK22/BL4</f>
        <v>0.12</v>
      </c>
      <c r="BL23" s="6"/>
    </row>
    <row r="24" spans="2:64" x14ac:dyDescent="0.3">
      <c r="AL24"/>
    </row>
    <row r="25" spans="2:64" x14ac:dyDescent="0.3">
      <c r="B25" s="123" t="s">
        <v>64</v>
      </c>
      <c r="C25" s="123"/>
      <c r="D25" s="123"/>
      <c r="E25" s="123"/>
      <c r="F25" s="123"/>
      <c r="G25" s="123"/>
      <c r="I25" s="123" t="s">
        <v>64</v>
      </c>
      <c r="J25" s="123"/>
      <c r="K25" s="123"/>
      <c r="L25" s="123"/>
      <c r="M25" s="123"/>
      <c r="N25" s="123"/>
      <c r="P25" s="123" t="s">
        <v>64</v>
      </c>
      <c r="Q25" s="123"/>
      <c r="R25" s="123"/>
      <c r="S25" s="123"/>
      <c r="T25" s="123"/>
      <c r="U25" s="123"/>
      <c r="X25" s="123" t="s">
        <v>64</v>
      </c>
      <c r="Y25" s="123"/>
      <c r="Z25" s="123"/>
      <c r="AA25" s="123"/>
      <c r="AB25" s="123"/>
      <c r="AC25" s="123"/>
      <c r="AE25" s="123" t="s">
        <v>64</v>
      </c>
      <c r="AF25" s="123"/>
      <c r="AG25" s="123"/>
      <c r="AH25" s="123"/>
      <c r="AI25" s="123"/>
      <c r="AJ25" s="123"/>
      <c r="AK25" s="69"/>
      <c r="AL25" s="123" t="s">
        <v>64</v>
      </c>
      <c r="AM25" s="123"/>
      <c r="AN25" s="123"/>
      <c r="AO25" s="123"/>
      <c r="AP25" s="123"/>
      <c r="AQ25" s="123"/>
      <c r="AS25" s="123" t="s">
        <v>64</v>
      </c>
      <c r="AT25" s="123"/>
      <c r="AU25" s="123"/>
      <c r="AV25" s="123"/>
      <c r="AW25" s="123"/>
      <c r="AX25" s="123"/>
      <c r="AZ25" s="123" t="s">
        <v>64</v>
      </c>
      <c r="BA25" s="123"/>
      <c r="BB25" s="123"/>
      <c r="BC25" s="123"/>
      <c r="BD25" s="123"/>
      <c r="BE25" s="123"/>
      <c r="BG25" s="123" t="s">
        <v>64</v>
      </c>
      <c r="BH25" s="123"/>
      <c r="BI25" s="123"/>
      <c r="BJ25" s="123"/>
      <c r="BK25" s="123"/>
      <c r="BL25" s="123"/>
    </row>
    <row r="26" spans="2:64" x14ac:dyDescent="0.3">
      <c r="B26" s="88" t="s">
        <v>0</v>
      </c>
      <c r="C26" s="88" t="s">
        <v>1</v>
      </c>
      <c r="D26" s="88" t="s">
        <v>2</v>
      </c>
      <c r="E26" s="88" t="s">
        <v>3</v>
      </c>
      <c r="F26" s="88" t="s">
        <v>4</v>
      </c>
      <c r="G26" s="88" t="s">
        <v>5</v>
      </c>
      <c r="I26" s="82" t="s">
        <v>0</v>
      </c>
      <c r="J26" s="82" t="s">
        <v>1</v>
      </c>
      <c r="K26" s="82" t="s">
        <v>2</v>
      </c>
      <c r="L26" s="82" t="s">
        <v>3</v>
      </c>
      <c r="M26" s="82" t="s">
        <v>4</v>
      </c>
      <c r="N26" s="82" t="s">
        <v>5</v>
      </c>
      <c r="P26" s="74" t="s">
        <v>0</v>
      </c>
      <c r="Q26" s="74" t="s">
        <v>1</v>
      </c>
      <c r="R26" s="74" t="s">
        <v>2</v>
      </c>
      <c r="S26" s="74" t="s">
        <v>3</v>
      </c>
      <c r="T26" s="74" t="s">
        <v>4</v>
      </c>
      <c r="U26" s="74" t="s">
        <v>5</v>
      </c>
      <c r="X26" s="73" t="s">
        <v>0</v>
      </c>
      <c r="Y26" s="73" t="s">
        <v>1</v>
      </c>
      <c r="Z26" s="73" t="s">
        <v>2</v>
      </c>
      <c r="AA26" s="73" t="s">
        <v>3</v>
      </c>
      <c r="AB26" s="73" t="s">
        <v>4</v>
      </c>
      <c r="AC26" s="73" t="s">
        <v>5</v>
      </c>
      <c r="AE26" s="67" t="s">
        <v>0</v>
      </c>
      <c r="AF26" s="67" t="s">
        <v>1</v>
      </c>
      <c r="AG26" s="67" t="s">
        <v>2</v>
      </c>
      <c r="AH26" s="67" t="s">
        <v>3</v>
      </c>
      <c r="AI26" s="67" t="s">
        <v>4</v>
      </c>
      <c r="AJ26" s="67" t="s">
        <v>5</v>
      </c>
      <c r="AK26" s="69"/>
      <c r="AL26" s="67" t="s">
        <v>0</v>
      </c>
      <c r="AM26" s="67" t="s">
        <v>1</v>
      </c>
      <c r="AN26" s="67" t="s">
        <v>2</v>
      </c>
      <c r="AO26" s="67" t="s">
        <v>3</v>
      </c>
      <c r="AP26" s="67" t="s">
        <v>4</v>
      </c>
      <c r="AQ26" s="67" t="s">
        <v>5</v>
      </c>
      <c r="AS26" s="67" t="s">
        <v>0</v>
      </c>
      <c r="AT26" s="67" t="s">
        <v>1</v>
      </c>
      <c r="AU26" s="67" t="s">
        <v>2</v>
      </c>
      <c r="AV26" s="67" t="s">
        <v>3</v>
      </c>
      <c r="AW26" s="67" t="s">
        <v>4</v>
      </c>
      <c r="AX26" s="67" t="s">
        <v>5</v>
      </c>
      <c r="AZ26" s="67" t="s">
        <v>0</v>
      </c>
      <c r="BA26" s="67" t="s">
        <v>1</v>
      </c>
      <c r="BB26" s="67" t="s">
        <v>2</v>
      </c>
      <c r="BC26" s="67" t="s">
        <v>3</v>
      </c>
      <c r="BD26" s="67" t="s">
        <v>4</v>
      </c>
      <c r="BE26" s="67" t="s">
        <v>5</v>
      </c>
      <c r="BG26" s="67" t="s">
        <v>0</v>
      </c>
      <c r="BH26" s="67" t="s">
        <v>1</v>
      </c>
      <c r="BI26" s="67" t="s">
        <v>2</v>
      </c>
      <c r="BJ26" s="67" t="s">
        <v>3</v>
      </c>
      <c r="BK26" s="67" t="s">
        <v>4</v>
      </c>
      <c r="BL26" s="67" t="s">
        <v>5</v>
      </c>
    </row>
    <row r="27" spans="2:64" x14ac:dyDescent="0.3">
      <c r="B27" s="78"/>
      <c r="C27" s="79">
        <v>1</v>
      </c>
      <c r="D27" s="79">
        <v>8</v>
      </c>
      <c r="E27" s="79">
        <v>22</v>
      </c>
      <c r="F27" s="79">
        <v>7</v>
      </c>
      <c r="G27" s="4">
        <f>((1*C27)+(2*D27)+(3*E27)+(4*F27))/G4</f>
        <v>2.9210526315789473</v>
      </c>
      <c r="I27" s="78"/>
      <c r="J27" s="79">
        <v>3</v>
      </c>
      <c r="K27" s="79">
        <v>9</v>
      </c>
      <c r="L27" s="79">
        <v>23</v>
      </c>
      <c r="M27" s="79">
        <v>15</v>
      </c>
      <c r="N27" s="4">
        <f>((1*J27)+(2*K27)+(3*L27)+(4*M27))/N4</f>
        <v>3</v>
      </c>
      <c r="P27" s="78"/>
      <c r="Q27" s="79">
        <v>1</v>
      </c>
      <c r="R27" s="79">
        <v>5</v>
      </c>
      <c r="S27" s="79">
        <v>29</v>
      </c>
      <c r="T27" s="79">
        <v>21</v>
      </c>
      <c r="U27" s="4">
        <f>((1*Q27)+(2*R27)+(3*S27)+(4*T27))/U4</f>
        <v>4.9189189189189193</v>
      </c>
      <c r="Y27" s="4">
        <v>3</v>
      </c>
      <c r="Z27" s="4">
        <v>2</v>
      </c>
      <c r="AA27" s="4">
        <v>11</v>
      </c>
      <c r="AB27" s="4">
        <v>3</v>
      </c>
      <c r="AC27" s="4">
        <f>((1*Y27)+(2*Z27)+(3*AA27)+(4*AB27))/AC4</f>
        <v>2.736842105263158</v>
      </c>
      <c r="AF27" s="4">
        <v>4</v>
      </c>
      <c r="AG27" s="4">
        <v>6</v>
      </c>
      <c r="AH27" s="4">
        <v>20</v>
      </c>
      <c r="AI27" s="4">
        <v>20</v>
      </c>
      <c r="AJ27" s="4">
        <f>((1*AF27)+(2*AG27)+(3*AH27)+(4*AI27))/AJ4</f>
        <v>2.9433962264150941</v>
      </c>
      <c r="AK27" s="71"/>
      <c r="AL27"/>
      <c r="AM27" s="4">
        <v>1</v>
      </c>
      <c r="AN27" s="4">
        <v>7</v>
      </c>
      <c r="AO27" s="4">
        <v>25</v>
      </c>
      <c r="AP27" s="4">
        <v>12</v>
      </c>
      <c r="AQ27" s="4">
        <f>((1*AM27)+(2*AN27)+(3*AO27)+(4*AP27))/AQ4</f>
        <v>3.1363636363636362</v>
      </c>
      <c r="AT27" s="4"/>
      <c r="AU27" s="4">
        <v>5</v>
      </c>
      <c r="AV27" s="4">
        <v>10</v>
      </c>
      <c r="AW27" s="4">
        <v>15</v>
      </c>
      <c r="AX27" s="4">
        <f>((1*AT27)+(2*AU27)+(3*AV27)+(4*AW27))/AX4</f>
        <v>3.3333333333333335</v>
      </c>
      <c r="BA27" s="4">
        <v>2</v>
      </c>
      <c r="BB27" s="4">
        <v>8</v>
      </c>
      <c r="BC27" s="4">
        <v>15</v>
      </c>
      <c r="BD27" s="4">
        <v>7</v>
      </c>
      <c r="BE27" s="4">
        <f>((1*BA27)+(2*BB27)+(3*BC27)+(4*BD27))/BE4</f>
        <v>2.84375</v>
      </c>
      <c r="BH27" s="4">
        <v>1</v>
      </c>
      <c r="BI27" s="4">
        <v>6</v>
      </c>
      <c r="BJ27" s="4">
        <v>15</v>
      </c>
      <c r="BK27" s="4">
        <v>3</v>
      </c>
      <c r="BL27" s="4">
        <f>((1*BH27)+(2*BI27)+(3*BJ27)+(4*BK27))/BL4</f>
        <v>2.8</v>
      </c>
    </row>
    <row r="28" spans="2:64" x14ac:dyDescent="0.3">
      <c r="B28" t="s">
        <v>6</v>
      </c>
      <c r="C28" s="8">
        <f>C27/G4</f>
        <v>2.6315789473684209E-2</v>
      </c>
      <c r="D28" s="8">
        <f>D27/G4</f>
        <v>0.21052631578947367</v>
      </c>
      <c r="E28" s="8">
        <f>E27/G4</f>
        <v>0.57894736842105265</v>
      </c>
      <c r="F28" s="8">
        <f>F27/G4</f>
        <v>0.18421052631578946</v>
      </c>
      <c r="I28" t="s">
        <v>6</v>
      </c>
      <c r="J28" s="8">
        <f>J27/N4</f>
        <v>0.06</v>
      </c>
      <c r="K28" s="8">
        <f>K27/N4</f>
        <v>0.18</v>
      </c>
      <c r="L28" s="8">
        <f>L27/N4</f>
        <v>0.46</v>
      </c>
      <c r="M28" s="8">
        <f>M27/N4</f>
        <v>0.3</v>
      </c>
      <c r="P28" t="s">
        <v>6</v>
      </c>
      <c r="Q28" s="8">
        <f>Q27/U4</f>
        <v>2.7027027027027029E-2</v>
      </c>
      <c r="R28" s="8">
        <f>R27/U4</f>
        <v>0.13513513513513514</v>
      </c>
      <c r="S28" s="8">
        <f>S27/U4</f>
        <v>0.78378378378378377</v>
      </c>
      <c r="T28" s="8">
        <f>T27/U4</f>
        <v>0.56756756756756754</v>
      </c>
      <c r="X28" t="s">
        <v>6</v>
      </c>
      <c r="Y28" s="8">
        <f>Y27/AC4</f>
        <v>0.15789473684210525</v>
      </c>
      <c r="Z28" s="8">
        <f>Z27/AC4</f>
        <v>0.10526315789473684</v>
      </c>
      <c r="AA28" s="8">
        <f>AA27/AC4</f>
        <v>0.57894736842105265</v>
      </c>
      <c r="AB28" s="8">
        <f>AB27/AC4</f>
        <v>0.15789473684210525</v>
      </c>
      <c r="AE28" t="s">
        <v>6</v>
      </c>
      <c r="AF28" s="8">
        <f>AF27/AJ4</f>
        <v>7.5471698113207544E-2</v>
      </c>
      <c r="AG28" s="8">
        <f>AG27/AJ4</f>
        <v>0.11320754716981132</v>
      </c>
      <c r="AH28" s="8">
        <f>AH27/AJ4</f>
        <v>0.37735849056603776</v>
      </c>
      <c r="AI28" s="8">
        <f>AI27/AJ4</f>
        <v>0.37735849056603776</v>
      </c>
      <c r="AL28" t="s">
        <v>6</v>
      </c>
      <c r="AM28" s="8">
        <f>AM27/AQ4</f>
        <v>2.2727272727272728E-2</v>
      </c>
      <c r="AN28" s="8">
        <f>AN27/AQ4</f>
        <v>0.15909090909090909</v>
      </c>
      <c r="AO28" s="8">
        <f>AO27/AQ4</f>
        <v>0.56818181818181823</v>
      </c>
      <c r="AP28" s="8">
        <f>AP27/AQ4</f>
        <v>0.27272727272727271</v>
      </c>
      <c r="AS28" t="s">
        <v>6</v>
      </c>
      <c r="AT28" s="8">
        <f>AT27/AX4</f>
        <v>0</v>
      </c>
      <c r="AU28" s="8">
        <f>AU27/AX4</f>
        <v>0.16666666666666666</v>
      </c>
      <c r="AV28" s="8">
        <f>AV27/AX4</f>
        <v>0.33333333333333331</v>
      </c>
      <c r="AW28" s="8">
        <f>AW27/AX4</f>
        <v>0.5</v>
      </c>
      <c r="AZ28" t="s">
        <v>6</v>
      </c>
      <c r="BA28" s="8">
        <f>BA27/BE4</f>
        <v>6.25E-2</v>
      </c>
      <c r="BB28" s="8">
        <f>BB27/BE4</f>
        <v>0.25</v>
      </c>
      <c r="BC28" s="8">
        <f>BC27/BE4</f>
        <v>0.46875</v>
      </c>
      <c r="BD28" s="8">
        <f>BD27/BE4</f>
        <v>0.21875</v>
      </c>
      <c r="BG28" t="s">
        <v>6</v>
      </c>
      <c r="BH28" s="8">
        <f>BH27/BL4</f>
        <v>0.04</v>
      </c>
      <c r="BI28" s="8">
        <f>BI27/BL4</f>
        <v>0.24</v>
      </c>
      <c r="BJ28" s="8">
        <f>BJ27/BL4</f>
        <v>0.6</v>
      </c>
      <c r="BK28" s="8">
        <f>BK27/BL4</f>
        <v>0.12</v>
      </c>
    </row>
    <row r="38" spans="33:33" x14ac:dyDescent="0.3">
      <c r="AG38" t="s">
        <v>27</v>
      </c>
    </row>
  </sheetData>
  <mergeCells count="54">
    <mergeCell ref="B25:G25"/>
    <mergeCell ref="B3:G3"/>
    <mergeCell ref="B5:G5"/>
    <mergeCell ref="B10:G10"/>
    <mergeCell ref="B15:G15"/>
    <mergeCell ref="B20:G20"/>
    <mergeCell ref="P25:U25"/>
    <mergeCell ref="P3:U3"/>
    <mergeCell ref="P5:U5"/>
    <mergeCell ref="P10:U10"/>
    <mergeCell ref="P15:U15"/>
    <mergeCell ref="P20:U20"/>
    <mergeCell ref="X25:AC25"/>
    <mergeCell ref="X3:AC3"/>
    <mergeCell ref="X5:AC5"/>
    <mergeCell ref="X10:AC10"/>
    <mergeCell ref="X15:AC15"/>
    <mergeCell ref="X20:AC20"/>
    <mergeCell ref="AE25:AJ25"/>
    <mergeCell ref="AL3:AQ3"/>
    <mergeCell ref="AL5:AQ5"/>
    <mergeCell ref="AL10:AQ10"/>
    <mergeCell ref="AL15:AQ15"/>
    <mergeCell ref="AL20:AQ20"/>
    <mergeCell ref="AL25:AQ25"/>
    <mergeCell ref="AE3:AJ3"/>
    <mergeCell ref="AE5:AJ5"/>
    <mergeCell ref="AE10:AJ10"/>
    <mergeCell ref="AE15:AJ15"/>
    <mergeCell ref="AE20:AJ20"/>
    <mergeCell ref="AS25:AX25"/>
    <mergeCell ref="AZ3:BE3"/>
    <mergeCell ref="AZ5:BE5"/>
    <mergeCell ref="AZ10:BE10"/>
    <mergeCell ref="AZ15:BE15"/>
    <mergeCell ref="AZ20:BE20"/>
    <mergeCell ref="AZ25:BE25"/>
    <mergeCell ref="AS3:AX3"/>
    <mergeCell ref="AS5:AX5"/>
    <mergeCell ref="AS10:AX10"/>
    <mergeCell ref="AS15:AX15"/>
    <mergeCell ref="AS20:AX20"/>
    <mergeCell ref="BG25:BL25"/>
    <mergeCell ref="BG3:BL3"/>
    <mergeCell ref="BG5:BL5"/>
    <mergeCell ref="BG10:BL10"/>
    <mergeCell ref="BG15:BL15"/>
    <mergeCell ref="BG20:BL20"/>
    <mergeCell ref="I25:N25"/>
    <mergeCell ref="I3:N3"/>
    <mergeCell ref="I5:N5"/>
    <mergeCell ref="I10:N10"/>
    <mergeCell ref="I15:N15"/>
    <mergeCell ref="I20:N20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J36"/>
  <sheetViews>
    <sheetView topLeftCell="C1" zoomScale="125" zoomScaleNormal="125" zoomScalePageLayoutView="125" workbookViewId="0">
      <selection activeCell="H1" sqref="H1:H1048576"/>
    </sheetView>
  </sheetViews>
  <sheetFormatPr defaultColWidth="8.77734375" defaultRowHeight="14.4" x14ac:dyDescent="0.3"/>
  <cols>
    <col min="1" max="1" width="19.44140625" customWidth="1"/>
    <col min="3" max="3" width="14.77734375" customWidth="1"/>
    <col min="5" max="5" width="16.77734375" customWidth="1"/>
    <col min="8" max="8" width="21.109375" customWidth="1"/>
    <col min="10" max="10" width="15" customWidth="1"/>
    <col min="12" max="12" width="17.33203125" customWidth="1"/>
    <col min="15" max="15" width="20.6640625" customWidth="1"/>
    <col min="17" max="17" width="12.33203125" customWidth="1"/>
    <col min="19" max="19" width="13.44140625" customWidth="1"/>
    <col min="22" max="22" width="20.44140625" customWidth="1"/>
    <col min="24" max="24" width="11.6640625" customWidth="1"/>
    <col min="26" max="26" width="12.44140625" customWidth="1"/>
    <col min="29" max="29" width="20.33203125" customWidth="1"/>
    <col min="30" max="30" width="9.109375" customWidth="1"/>
    <col min="31" max="31" width="11.6640625" customWidth="1"/>
    <col min="32" max="32" width="9.44140625" customWidth="1"/>
    <col min="33" max="33" width="12.44140625" customWidth="1"/>
    <col min="35" max="35" width="8.77734375" style="30"/>
    <col min="36" max="36" width="21.109375" customWidth="1"/>
    <col min="38" max="38" width="11.44140625" customWidth="1"/>
    <col min="40" max="40" width="11.44140625" customWidth="1"/>
    <col min="43" max="43" width="21.109375" customWidth="1"/>
    <col min="45" max="45" width="11.33203125" customWidth="1"/>
    <col min="47" max="47" width="11.44140625" customWidth="1"/>
    <col min="50" max="50" width="21.109375" customWidth="1"/>
    <col min="52" max="52" width="11.44140625" customWidth="1"/>
    <col min="54" max="54" width="11.44140625" customWidth="1"/>
    <col min="57" max="57" width="21.109375" customWidth="1"/>
    <col min="59" max="59" width="11.33203125" customWidth="1"/>
    <col min="61" max="61" width="11.44140625" customWidth="1"/>
  </cols>
  <sheetData>
    <row r="2" spans="1:62" ht="28.8" x14ac:dyDescent="0.55000000000000004">
      <c r="C2" s="1" t="s">
        <v>87</v>
      </c>
      <c r="J2" s="1" t="s">
        <v>82</v>
      </c>
      <c r="Q2" s="1" t="s">
        <v>78</v>
      </c>
      <c r="X2" s="1" t="s">
        <v>71</v>
      </c>
      <c r="AE2" s="1" t="s">
        <v>67</v>
      </c>
      <c r="AL2" s="1" t="s">
        <v>63</v>
      </c>
      <c r="AS2" s="1" t="s">
        <v>28</v>
      </c>
      <c r="AZ2" s="1" t="s">
        <v>25</v>
      </c>
      <c r="BG2" s="1" t="s">
        <v>65</v>
      </c>
    </row>
    <row r="3" spans="1:62" x14ac:dyDescent="0.3">
      <c r="A3" s="124" t="s">
        <v>8</v>
      </c>
      <c r="B3" s="124"/>
      <c r="C3" s="124"/>
      <c r="D3" s="124"/>
      <c r="E3" s="124"/>
      <c r="F3" s="124"/>
      <c r="H3" s="124" t="s">
        <v>8</v>
      </c>
      <c r="I3" s="124"/>
      <c r="J3" s="124"/>
      <c r="K3" s="124"/>
      <c r="L3" s="124"/>
      <c r="M3" s="124"/>
      <c r="O3" s="124" t="s">
        <v>8</v>
      </c>
      <c r="P3" s="124"/>
      <c r="Q3" s="124"/>
      <c r="R3" s="124"/>
      <c r="S3" s="124"/>
      <c r="T3" s="124"/>
      <c r="V3" s="124" t="s">
        <v>8</v>
      </c>
      <c r="W3" s="124"/>
      <c r="X3" s="124"/>
      <c r="Y3" s="124"/>
      <c r="Z3" s="124"/>
      <c r="AA3" s="124"/>
      <c r="AC3" s="124" t="s">
        <v>8</v>
      </c>
      <c r="AD3" s="124"/>
      <c r="AE3" s="124"/>
      <c r="AF3" s="124"/>
      <c r="AG3" s="124"/>
      <c r="AH3" s="124"/>
      <c r="AI3" s="69"/>
      <c r="AJ3" s="124" t="s">
        <v>8</v>
      </c>
      <c r="AK3" s="124"/>
      <c r="AL3" s="124"/>
      <c r="AM3" s="124"/>
      <c r="AN3" s="124"/>
      <c r="AO3" s="124"/>
      <c r="AQ3" s="124" t="s">
        <v>8</v>
      </c>
      <c r="AR3" s="124"/>
      <c r="AS3" s="124"/>
      <c r="AT3" s="124"/>
      <c r="AU3" s="124"/>
      <c r="AV3" s="124"/>
      <c r="AX3" s="124" t="s">
        <v>8</v>
      </c>
      <c r="AY3" s="124"/>
      <c r="AZ3" s="124"/>
      <c r="BA3" s="124"/>
      <c r="BB3" s="124"/>
      <c r="BC3" s="124"/>
      <c r="BE3" s="124" t="s">
        <v>8</v>
      </c>
      <c r="BF3" s="124"/>
      <c r="BG3" s="124"/>
      <c r="BH3" s="124"/>
      <c r="BI3" s="124"/>
      <c r="BJ3" s="124"/>
    </row>
    <row r="4" spans="1:62" x14ac:dyDescent="0.3">
      <c r="E4" t="s">
        <v>9</v>
      </c>
      <c r="F4">
        <v>32</v>
      </c>
      <c r="L4" t="s">
        <v>9</v>
      </c>
      <c r="M4">
        <v>61</v>
      </c>
      <c r="S4" t="s">
        <v>9</v>
      </c>
      <c r="T4">
        <v>39</v>
      </c>
      <c r="Z4" t="s">
        <v>9</v>
      </c>
      <c r="AA4">
        <v>18</v>
      </c>
      <c r="AG4" t="s">
        <v>9</v>
      </c>
      <c r="AH4">
        <v>43</v>
      </c>
      <c r="AN4" t="s">
        <v>9</v>
      </c>
      <c r="AO4">
        <v>39</v>
      </c>
      <c r="AU4" t="s">
        <v>9</v>
      </c>
      <c r="AV4">
        <v>29</v>
      </c>
      <c r="BB4" t="s">
        <v>9</v>
      </c>
      <c r="BC4">
        <v>33</v>
      </c>
      <c r="BI4" t="s">
        <v>9</v>
      </c>
      <c r="BJ4">
        <v>21</v>
      </c>
    </row>
    <row r="5" spans="1:62" x14ac:dyDescent="0.3">
      <c r="A5" s="123" t="s">
        <v>48</v>
      </c>
      <c r="B5" s="123"/>
      <c r="C5" s="123"/>
      <c r="D5" s="123"/>
      <c r="E5" s="123"/>
      <c r="F5" s="123"/>
      <c r="H5" s="123" t="s">
        <v>48</v>
      </c>
      <c r="I5" s="123"/>
      <c r="J5" s="123"/>
      <c r="K5" s="123"/>
      <c r="L5" s="123"/>
      <c r="M5" s="123"/>
      <c r="O5" s="123" t="s">
        <v>48</v>
      </c>
      <c r="P5" s="123"/>
      <c r="Q5" s="123"/>
      <c r="R5" s="123"/>
      <c r="S5" s="123"/>
      <c r="T5" s="123"/>
      <c r="V5" s="123" t="s">
        <v>48</v>
      </c>
      <c r="W5" s="123"/>
      <c r="X5" s="123"/>
      <c r="Y5" s="123"/>
      <c r="Z5" s="123"/>
      <c r="AA5" s="123"/>
      <c r="AC5" s="123" t="s">
        <v>48</v>
      </c>
      <c r="AD5" s="123"/>
      <c r="AE5" s="123"/>
      <c r="AF5" s="123"/>
      <c r="AG5" s="123"/>
      <c r="AH5" s="123"/>
      <c r="AI5" s="69"/>
      <c r="AJ5" s="123" t="s">
        <v>48</v>
      </c>
      <c r="AK5" s="123"/>
      <c r="AL5" s="123"/>
      <c r="AM5" s="123"/>
      <c r="AN5" s="123"/>
      <c r="AO5" s="123"/>
      <c r="AQ5" s="123" t="s">
        <v>48</v>
      </c>
      <c r="AR5" s="123"/>
      <c r="AS5" s="123"/>
      <c r="AT5" s="123"/>
      <c r="AU5" s="123"/>
      <c r="AV5" s="123"/>
      <c r="AX5" s="123" t="s">
        <v>48</v>
      </c>
      <c r="AY5" s="123"/>
      <c r="AZ5" s="123"/>
      <c r="BA5" s="123"/>
      <c r="BB5" s="123"/>
      <c r="BC5" s="123"/>
      <c r="BE5" s="123" t="s">
        <v>48</v>
      </c>
      <c r="BF5" s="123"/>
      <c r="BG5" s="123"/>
      <c r="BH5" s="123"/>
      <c r="BI5" s="123"/>
      <c r="BJ5" s="123"/>
    </row>
    <row r="6" spans="1:62" x14ac:dyDescent="0.3">
      <c r="A6" s="88" t="s">
        <v>0</v>
      </c>
      <c r="B6" s="2" t="s">
        <v>1</v>
      </c>
      <c r="C6" s="2" t="s">
        <v>2</v>
      </c>
      <c r="D6" s="88" t="s">
        <v>3</v>
      </c>
      <c r="E6" s="88" t="s">
        <v>4</v>
      </c>
      <c r="F6" s="3" t="s">
        <v>5</v>
      </c>
      <c r="H6" s="82" t="s">
        <v>0</v>
      </c>
      <c r="I6" s="2" t="s">
        <v>1</v>
      </c>
      <c r="J6" s="2" t="s">
        <v>2</v>
      </c>
      <c r="K6" s="82" t="s">
        <v>3</v>
      </c>
      <c r="L6" s="82" t="s">
        <v>4</v>
      </c>
      <c r="M6" s="3" t="s">
        <v>5</v>
      </c>
      <c r="O6" s="74" t="s">
        <v>0</v>
      </c>
      <c r="P6" s="2" t="s">
        <v>1</v>
      </c>
      <c r="Q6" s="2" t="s">
        <v>2</v>
      </c>
      <c r="R6" s="74" t="s">
        <v>3</v>
      </c>
      <c r="S6" s="74" t="s">
        <v>4</v>
      </c>
      <c r="T6" s="3" t="s">
        <v>5</v>
      </c>
      <c r="V6" s="73" t="s">
        <v>0</v>
      </c>
      <c r="W6" s="2" t="s">
        <v>1</v>
      </c>
      <c r="X6" s="2" t="s">
        <v>2</v>
      </c>
      <c r="Y6" s="73" t="s">
        <v>3</v>
      </c>
      <c r="Z6" s="73" t="s">
        <v>4</v>
      </c>
      <c r="AA6" s="3" t="s">
        <v>5</v>
      </c>
      <c r="AC6" s="67" t="s">
        <v>0</v>
      </c>
      <c r="AD6" s="2" t="s">
        <v>1</v>
      </c>
      <c r="AE6" s="2" t="s">
        <v>2</v>
      </c>
      <c r="AF6" s="67" t="s">
        <v>3</v>
      </c>
      <c r="AG6" s="67" t="s">
        <v>4</v>
      </c>
      <c r="AH6" s="3" t="s">
        <v>5</v>
      </c>
      <c r="AI6" s="69"/>
      <c r="AJ6" s="67" t="s">
        <v>0</v>
      </c>
      <c r="AK6" s="2" t="s">
        <v>1</v>
      </c>
      <c r="AL6" s="2" t="s">
        <v>2</v>
      </c>
      <c r="AM6" s="67" t="s">
        <v>3</v>
      </c>
      <c r="AN6" s="67" t="s">
        <v>4</v>
      </c>
      <c r="AO6" s="3" t="s">
        <v>5</v>
      </c>
      <c r="AQ6" s="67" t="s">
        <v>0</v>
      </c>
      <c r="AR6" s="2" t="s">
        <v>1</v>
      </c>
      <c r="AS6" s="2" t="s">
        <v>2</v>
      </c>
      <c r="AT6" s="67" t="s">
        <v>3</v>
      </c>
      <c r="AU6" s="67" t="s">
        <v>4</v>
      </c>
      <c r="AV6" s="3" t="s">
        <v>5</v>
      </c>
      <c r="AX6" s="67" t="s">
        <v>0</v>
      </c>
      <c r="AY6" s="2" t="s">
        <v>1</v>
      </c>
      <c r="AZ6" s="2" t="s">
        <v>2</v>
      </c>
      <c r="BA6" s="67" t="s">
        <v>3</v>
      </c>
      <c r="BB6" s="67" t="s">
        <v>4</v>
      </c>
      <c r="BC6" s="3" t="s">
        <v>5</v>
      </c>
      <c r="BE6" s="67" t="s">
        <v>0</v>
      </c>
      <c r="BF6" s="2" t="s">
        <v>1</v>
      </c>
      <c r="BG6" s="2" t="s">
        <v>2</v>
      </c>
      <c r="BH6" s="67" t="s">
        <v>3</v>
      </c>
      <c r="BI6" s="67" t="s">
        <v>4</v>
      </c>
      <c r="BJ6" s="3" t="s">
        <v>5</v>
      </c>
    </row>
    <row r="7" spans="1:62" x14ac:dyDescent="0.3">
      <c r="B7" s="4">
        <v>2</v>
      </c>
      <c r="C7" s="4">
        <v>3</v>
      </c>
      <c r="D7" s="4">
        <v>21</v>
      </c>
      <c r="E7" s="4">
        <v>6</v>
      </c>
      <c r="F7" s="5">
        <f>((1*B7)+(2*C7)+(3*D7)+(4*E7))/F4</f>
        <v>2.96875</v>
      </c>
      <c r="I7" s="4">
        <v>0</v>
      </c>
      <c r="J7" s="4">
        <v>17</v>
      </c>
      <c r="K7" s="4">
        <v>29</v>
      </c>
      <c r="L7" s="4">
        <v>15</v>
      </c>
      <c r="M7" s="5">
        <f>((1*I7)+(2*J7)+(3*K7)+(4*L7))/M4</f>
        <v>2.9672131147540983</v>
      </c>
      <c r="P7" s="4">
        <v>2</v>
      </c>
      <c r="Q7" s="4">
        <v>12</v>
      </c>
      <c r="R7" s="4">
        <v>28</v>
      </c>
      <c r="S7" s="4">
        <v>13</v>
      </c>
      <c r="T7" s="5">
        <f>((1*P7)+(2*Q7)+(3*R7)+(4*S7))/T4</f>
        <v>4.1538461538461542</v>
      </c>
      <c r="W7" s="4">
        <v>0</v>
      </c>
      <c r="X7" s="4">
        <v>4</v>
      </c>
      <c r="Y7" s="4">
        <v>8</v>
      </c>
      <c r="Z7" s="4">
        <v>6</v>
      </c>
      <c r="AA7" s="5">
        <f>((1*W7)+(2*X7)+(3*Y7)+(4*Z7))/AA4</f>
        <v>3.1111111111111112</v>
      </c>
      <c r="AD7" s="4">
        <v>4</v>
      </c>
      <c r="AE7" s="4">
        <v>7</v>
      </c>
      <c r="AF7" s="4">
        <v>24</v>
      </c>
      <c r="AG7" s="4">
        <v>7</v>
      </c>
      <c r="AH7" s="5">
        <f>((1*AD7)+(2*AE7)+(3*AF7)+(4*AG7))/AH4</f>
        <v>2.7441860465116279</v>
      </c>
      <c r="AI7" s="70"/>
      <c r="AK7" s="4"/>
      <c r="AL7" s="4">
        <v>3</v>
      </c>
      <c r="AM7" s="4">
        <v>21</v>
      </c>
      <c r="AN7" s="4">
        <v>15</v>
      </c>
      <c r="AO7" s="5">
        <f>((1*AK7)+(2*AL7)+(3*AM7)+(4*AN7))/AO4</f>
        <v>3.3076923076923075</v>
      </c>
      <c r="AR7" s="4"/>
      <c r="AS7" s="4">
        <v>3</v>
      </c>
      <c r="AT7" s="4">
        <v>22</v>
      </c>
      <c r="AU7" s="4">
        <v>4</v>
      </c>
      <c r="AV7" s="5">
        <f>((1*AR7)+(2*AS7)+(3*AT7)+(4*AU7))/AV4</f>
        <v>3.0344827586206895</v>
      </c>
      <c r="AY7" s="4">
        <v>2</v>
      </c>
      <c r="AZ7" s="4">
        <v>6</v>
      </c>
      <c r="BA7" s="4">
        <v>12</v>
      </c>
      <c r="BB7" s="4">
        <v>13</v>
      </c>
      <c r="BC7" s="5">
        <f>((1*AY7)+(2*AZ7)+(3*BA7)+(4*BB7))/BC4</f>
        <v>3.0909090909090908</v>
      </c>
      <c r="BF7" s="4">
        <v>0</v>
      </c>
      <c r="BG7" s="4">
        <v>6</v>
      </c>
      <c r="BH7" s="4">
        <v>10</v>
      </c>
      <c r="BI7" s="4">
        <v>5</v>
      </c>
      <c r="BJ7" s="5">
        <f>((1*BF7)+(2*BG7)+(3*BH7)+(4*BI7))/BJ4</f>
        <v>2.9523809523809526</v>
      </c>
    </row>
    <row r="8" spans="1:62" x14ac:dyDescent="0.3">
      <c r="A8" t="s">
        <v>6</v>
      </c>
      <c r="B8" s="8">
        <f>B7/F4</f>
        <v>6.25E-2</v>
      </c>
      <c r="C8" s="8">
        <f>C7/F4</f>
        <v>9.375E-2</v>
      </c>
      <c r="D8" s="8">
        <f>D7/F4</f>
        <v>0.65625</v>
      </c>
      <c r="E8" s="8">
        <f>E7/F4</f>
        <v>0.1875</v>
      </c>
      <c r="F8" s="7"/>
      <c r="H8" t="s">
        <v>6</v>
      </c>
      <c r="I8" s="8">
        <f>I7/M4</f>
        <v>0</v>
      </c>
      <c r="J8" s="8">
        <f>J7/M4</f>
        <v>0.27868852459016391</v>
      </c>
      <c r="K8" s="8">
        <f>K7/M4</f>
        <v>0.47540983606557374</v>
      </c>
      <c r="L8" s="8">
        <f>L7/M4</f>
        <v>0.24590163934426229</v>
      </c>
      <c r="M8" s="7"/>
      <c r="O8" t="s">
        <v>6</v>
      </c>
      <c r="P8" s="8">
        <f>P7/T4</f>
        <v>5.128205128205128E-2</v>
      </c>
      <c r="Q8" s="8">
        <f>Q7/T4</f>
        <v>0.30769230769230771</v>
      </c>
      <c r="R8" s="8">
        <f>R7/T4</f>
        <v>0.71794871794871795</v>
      </c>
      <c r="S8" s="8">
        <f>S7/T4</f>
        <v>0.33333333333333331</v>
      </c>
      <c r="T8" s="7"/>
      <c r="V8" t="s">
        <v>6</v>
      </c>
      <c r="W8" s="8">
        <f>W7/AA4</f>
        <v>0</v>
      </c>
      <c r="X8" s="8">
        <f>X7/AA4</f>
        <v>0.22222222222222221</v>
      </c>
      <c r="Y8" s="8">
        <f>Y7/AA4</f>
        <v>0.44444444444444442</v>
      </c>
      <c r="Z8" s="8">
        <f>Z7/AA4</f>
        <v>0.33333333333333331</v>
      </c>
      <c r="AA8" s="7"/>
      <c r="AC8" t="s">
        <v>6</v>
      </c>
      <c r="AD8" s="8">
        <f>AD7/AH4</f>
        <v>9.3023255813953487E-2</v>
      </c>
      <c r="AE8" s="8">
        <f>AE7/AH4</f>
        <v>0.16279069767441862</v>
      </c>
      <c r="AF8" s="8">
        <f>AF7/AH4</f>
        <v>0.55813953488372092</v>
      </c>
      <c r="AG8" s="8">
        <f>AG7/AH4</f>
        <v>0.16279069767441862</v>
      </c>
      <c r="AH8" s="7"/>
      <c r="AI8" s="70"/>
      <c r="AJ8" t="s">
        <v>6</v>
      </c>
      <c r="AK8" s="8">
        <f>AK7/AO4</f>
        <v>0</v>
      </c>
      <c r="AL8" s="8">
        <f>AL7/AO4</f>
        <v>7.6923076923076927E-2</v>
      </c>
      <c r="AM8" s="8">
        <f>AM7/AO4</f>
        <v>0.53846153846153844</v>
      </c>
      <c r="AN8" s="8">
        <f>AN7/AO4</f>
        <v>0.38461538461538464</v>
      </c>
      <c r="AO8" s="7"/>
      <c r="AQ8" t="s">
        <v>6</v>
      </c>
      <c r="AR8" s="8">
        <f>AR7/AV4</f>
        <v>0</v>
      </c>
      <c r="AS8" s="8">
        <f>AS7/AV4</f>
        <v>0.10344827586206896</v>
      </c>
      <c r="AT8" s="8">
        <f>AT7/AV4</f>
        <v>0.75862068965517238</v>
      </c>
      <c r="AU8" s="8">
        <f>AU7/AV4</f>
        <v>0.13793103448275862</v>
      </c>
      <c r="AV8" s="7"/>
      <c r="AX8" t="s">
        <v>6</v>
      </c>
      <c r="AY8" s="8">
        <f>AY7/BC4</f>
        <v>6.0606060606060608E-2</v>
      </c>
      <c r="AZ8" s="8">
        <f>AZ7/BC4</f>
        <v>0.18181818181818182</v>
      </c>
      <c r="BA8" s="8">
        <f>BA7/BC4</f>
        <v>0.36363636363636365</v>
      </c>
      <c r="BB8" s="8">
        <f>BB7/BC4</f>
        <v>0.39393939393939392</v>
      </c>
      <c r="BC8" s="7"/>
      <c r="BE8" t="s">
        <v>6</v>
      </c>
      <c r="BF8" s="8">
        <f>BF7/BJ4</f>
        <v>0</v>
      </c>
      <c r="BG8" s="8">
        <f>BG7/BJ4</f>
        <v>0.2857142857142857</v>
      </c>
      <c r="BH8" s="8">
        <f>BH7/BJ4</f>
        <v>0.47619047619047616</v>
      </c>
      <c r="BI8" s="8">
        <f>BI7/BJ4</f>
        <v>0.23809523809523808</v>
      </c>
      <c r="BJ8" s="7"/>
    </row>
    <row r="10" spans="1:62" x14ac:dyDescent="0.3">
      <c r="A10" s="123" t="s">
        <v>49</v>
      </c>
      <c r="B10" s="123"/>
      <c r="C10" s="123"/>
      <c r="D10" s="123"/>
      <c r="E10" s="123"/>
      <c r="F10" s="123"/>
      <c r="H10" s="123" t="s">
        <v>49</v>
      </c>
      <c r="I10" s="123"/>
      <c r="J10" s="123"/>
      <c r="K10" s="123"/>
      <c r="L10" s="123"/>
      <c r="M10" s="123"/>
      <c r="O10" s="123" t="s">
        <v>49</v>
      </c>
      <c r="P10" s="123"/>
      <c r="Q10" s="123"/>
      <c r="R10" s="123"/>
      <c r="S10" s="123"/>
      <c r="T10" s="123"/>
      <c r="V10" s="123" t="s">
        <v>49</v>
      </c>
      <c r="W10" s="123"/>
      <c r="X10" s="123"/>
      <c r="Y10" s="123"/>
      <c r="Z10" s="123"/>
      <c r="AA10" s="123"/>
      <c r="AC10" s="123" t="s">
        <v>49</v>
      </c>
      <c r="AD10" s="123"/>
      <c r="AE10" s="123"/>
      <c r="AF10" s="123"/>
      <c r="AG10" s="123"/>
      <c r="AH10" s="123"/>
      <c r="AI10" s="69"/>
      <c r="AJ10" s="123" t="s">
        <v>49</v>
      </c>
      <c r="AK10" s="123"/>
      <c r="AL10" s="123"/>
      <c r="AM10" s="123"/>
      <c r="AN10" s="123"/>
      <c r="AO10" s="123"/>
      <c r="AQ10" s="123" t="s">
        <v>49</v>
      </c>
      <c r="AR10" s="123"/>
      <c r="AS10" s="123"/>
      <c r="AT10" s="123"/>
      <c r="AU10" s="123"/>
      <c r="AV10" s="123"/>
      <c r="AX10" s="123" t="s">
        <v>49</v>
      </c>
      <c r="AY10" s="123"/>
      <c r="AZ10" s="123"/>
      <c r="BA10" s="123"/>
      <c r="BB10" s="123"/>
      <c r="BC10" s="123"/>
      <c r="BE10" s="123" t="s">
        <v>49</v>
      </c>
      <c r="BF10" s="123"/>
      <c r="BG10" s="123"/>
      <c r="BH10" s="123"/>
      <c r="BI10" s="123"/>
      <c r="BJ10" s="123"/>
    </row>
    <row r="11" spans="1:62" x14ac:dyDescent="0.3">
      <c r="A11" s="88" t="s">
        <v>0</v>
      </c>
      <c r="B11" s="88" t="s">
        <v>1</v>
      </c>
      <c r="C11" s="88" t="s">
        <v>2</v>
      </c>
      <c r="D11" s="88" t="s">
        <v>3</v>
      </c>
      <c r="E11" s="88" t="s">
        <v>4</v>
      </c>
      <c r="F11" s="88" t="s">
        <v>5</v>
      </c>
      <c r="H11" s="82" t="s">
        <v>0</v>
      </c>
      <c r="I11" s="82" t="s">
        <v>1</v>
      </c>
      <c r="J11" s="82" t="s">
        <v>2</v>
      </c>
      <c r="K11" s="82" t="s">
        <v>3</v>
      </c>
      <c r="L11" s="82" t="s">
        <v>4</v>
      </c>
      <c r="M11" s="82" t="s">
        <v>5</v>
      </c>
      <c r="O11" s="74" t="s">
        <v>0</v>
      </c>
      <c r="P11" s="74" t="s">
        <v>1</v>
      </c>
      <c r="Q11" s="74" t="s">
        <v>2</v>
      </c>
      <c r="R11" s="74" t="s">
        <v>3</v>
      </c>
      <c r="S11" s="74" t="s">
        <v>4</v>
      </c>
      <c r="T11" s="74" t="s">
        <v>5</v>
      </c>
      <c r="V11" s="73" t="s">
        <v>0</v>
      </c>
      <c r="W11" s="73" t="s">
        <v>1</v>
      </c>
      <c r="X11" s="73" t="s">
        <v>2</v>
      </c>
      <c r="Y11" s="73" t="s">
        <v>3</v>
      </c>
      <c r="Z11" s="73" t="s">
        <v>4</v>
      </c>
      <c r="AA11" s="73" t="s">
        <v>5</v>
      </c>
      <c r="AC11" s="67" t="s">
        <v>0</v>
      </c>
      <c r="AD11" s="67" t="s">
        <v>1</v>
      </c>
      <c r="AE11" s="67" t="s">
        <v>2</v>
      </c>
      <c r="AF11" s="67" t="s">
        <v>3</v>
      </c>
      <c r="AG11" s="67" t="s">
        <v>4</v>
      </c>
      <c r="AH11" s="67" t="s">
        <v>5</v>
      </c>
      <c r="AI11" s="69"/>
      <c r="AJ11" s="67" t="s">
        <v>0</v>
      </c>
      <c r="AK11" s="67" t="s">
        <v>1</v>
      </c>
      <c r="AL11" s="67" t="s">
        <v>2</v>
      </c>
      <c r="AM11" s="67" t="s">
        <v>3</v>
      </c>
      <c r="AN11" s="67" t="s">
        <v>4</v>
      </c>
      <c r="AO11" s="67" t="s">
        <v>5</v>
      </c>
      <c r="AQ11" s="67" t="s">
        <v>0</v>
      </c>
      <c r="AR11" s="67" t="s">
        <v>1</v>
      </c>
      <c r="AS11" s="67" t="s">
        <v>2</v>
      </c>
      <c r="AT11" s="67" t="s">
        <v>3</v>
      </c>
      <c r="AU11" s="67" t="s">
        <v>4</v>
      </c>
      <c r="AV11" s="67" t="s">
        <v>5</v>
      </c>
      <c r="AX11" s="67" t="s">
        <v>0</v>
      </c>
      <c r="AY11" s="67" t="s">
        <v>1</v>
      </c>
      <c r="AZ11" s="67" t="s">
        <v>2</v>
      </c>
      <c r="BA11" s="67" t="s">
        <v>3</v>
      </c>
      <c r="BB11" s="67" t="s">
        <v>4</v>
      </c>
      <c r="BC11" s="67" t="s">
        <v>5</v>
      </c>
      <c r="BE11" s="67" t="s">
        <v>0</v>
      </c>
      <c r="BF11" s="67" t="s">
        <v>1</v>
      </c>
      <c r="BG11" s="67" t="s">
        <v>2</v>
      </c>
      <c r="BH11" s="67" t="s">
        <v>3</v>
      </c>
      <c r="BI11" s="67" t="s">
        <v>4</v>
      </c>
      <c r="BJ11" s="67" t="s">
        <v>5</v>
      </c>
    </row>
    <row r="12" spans="1:62" x14ac:dyDescent="0.3">
      <c r="B12" s="4">
        <v>1</v>
      </c>
      <c r="C12" s="4">
        <v>5</v>
      </c>
      <c r="D12" s="4">
        <v>19</v>
      </c>
      <c r="E12" s="4">
        <v>7</v>
      </c>
      <c r="F12" s="4">
        <f>((1*B12)+(2*C12)+(3*D12)+(4*E12))/F4</f>
        <v>3</v>
      </c>
      <c r="I12" s="4">
        <v>1</v>
      </c>
      <c r="J12" s="4">
        <v>10</v>
      </c>
      <c r="K12" s="4">
        <v>31</v>
      </c>
      <c r="L12" s="4">
        <v>19</v>
      </c>
      <c r="M12" s="4">
        <f>((1*I12)+(2*J12)+(3*K12)+(4*L12))/M4</f>
        <v>3.1147540983606556</v>
      </c>
      <c r="P12" s="4">
        <v>2</v>
      </c>
      <c r="Q12" s="4">
        <v>13</v>
      </c>
      <c r="R12" s="4">
        <v>24</v>
      </c>
      <c r="S12" s="4">
        <v>16</v>
      </c>
      <c r="T12" s="4">
        <f>((1*P12)+(2*Q12)+(3*R12)+(4*S12))/T4</f>
        <v>4.2051282051282053</v>
      </c>
      <c r="W12" s="4">
        <v>0</v>
      </c>
      <c r="X12" s="4">
        <v>3</v>
      </c>
      <c r="Y12" s="4">
        <v>10</v>
      </c>
      <c r="Z12" s="4">
        <v>5</v>
      </c>
      <c r="AA12" s="4">
        <f>((1*W12)+(2*X12)+(3*Y12)+(4*Z12))/AA4</f>
        <v>3.1111111111111112</v>
      </c>
      <c r="AD12" s="4">
        <v>6</v>
      </c>
      <c r="AE12" s="4">
        <v>8</v>
      </c>
      <c r="AF12" s="4">
        <v>23</v>
      </c>
      <c r="AG12" s="4">
        <v>6</v>
      </c>
      <c r="AH12" s="4">
        <f>((1*AD12)+(2*AE12)+(3*AF12)+(4*AG12))/AH4</f>
        <v>2.6744186046511627</v>
      </c>
      <c r="AI12" s="71"/>
      <c r="AK12" s="4">
        <v>1</v>
      </c>
      <c r="AL12" s="4">
        <v>5</v>
      </c>
      <c r="AM12" s="4">
        <v>16</v>
      </c>
      <c r="AN12" s="4">
        <v>17</v>
      </c>
      <c r="AO12" s="4">
        <f>((1*AK12)+(2*AL12)+(3*AM12)+(4*AN12))/AO4</f>
        <v>3.2564102564102564</v>
      </c>
      <c r="AR12" s="4">
        <v>1</v>
      </c>
      <c r="AS12" s="4">
        <v>7</v>
      </c>
      <c r="AT12" s="4">
        <v>12</v>
      </c>
      <c r="AU12" s="4">
        <v>9</v>
      </c>
      <c r="AV12" s="4">
        <f>((1*AR12)+(2*AS12)+(3*AT12)+(4*AU12))/AV4</f>
        <v>3</v>
      </c>
      <c r="AY12" s="4">
        <v>3</v>
      </c>
      <c r="AZ12" s="4">
        <v>5</v>
      </c>
      <c r="BA12" s="4">
        <v>13</v>
      </c>
      <c r="BB12" s="4">
        <v>12</v>
      </c>
      <c r="BC12" s="4">
        <f>((1*AY12)+(2*AZ12)+(3*BA12)+(4*BB12))/BC4</f>
        <v>3.0303030303030303</v>
      </c>
      <c r="BF12" s="4">
        <v>0</v>
      </c>
      <c r="BG12" s="4">
        <v>4</v>
      </c>
      <c r="BH12" s="4">
        <v>13</v>
      </c>
      <c r="BI12" s="4">
        <v>4</v>
      </c>
      <c r="BJ12" s="4">
        <f>((1*BF12)+(2*BG12)+(3*BH12)+(4*BI12))/BJ4</f>
        <v>3</v>
      </c>
    </row>
    <row r="13" spans="1:62" x14ac:dyDescent="0.3">
      <c r="A13" t="s">
        <v>6</v>
      </c>
      <c r="B13" s="8">
        <f>B12/F4</f>
        <v>3.125E-2</v>
      </c>
      <c r="C13" s="8">
        <f>C12/F4</f>
        <v>0.15625</v>
      </c>
      <c r="D13" s="8">
        <f>D12/F4</f>
        <v>0.59375</v>
      </c>
      <c r="E13" s="8">
        <f>E12/F4</f>
        <v>0.21875</v>
      </c>
      <c r="F13" s="6"/>
      <c r="H13" t="s">
        <v>6</v>
      </c>
      <c r="I13" s="8">
        <f>I12/M4</f>
        <v>1.6393442622950821E-2</v>
      </c>
      <c r="J13" s="8">
        <f>J12/M4</f>
        <v>0.16393442622950818</v>
      </c>
      <c r="K13" s="8">
        <f>K12/M4</f>
        <v>0.50819672131147542</v>
      </c>
      <c r="L13" s="8">
        <f>L12/M4</f>
        <v>0.31147540983606559</v>
      </c>
      <c r="M13" s="6"/>
      <c r="O13" t="s">
        <v>6</v>
      </c>
      <c r="P13" s="8">
        <f>P12/T4</f>
        <v>5.128205128205128E-2</v>
      </c>
      <c r="Q13" s="8">
        <f>Q12/T4</f>
        <v>0.33333333333333331</v>
      </c>
      <c r="R13" s="8">
        <f>R12/T4</f>
        <v>0.61538461538461542</v>
      </c>
      <c r="S13" s="8">
        <f>S12/T4</f>
        <v>0.41025641025641024</v>
      </c>
      <c r="T13" s="6"/>
      <c r="V13" t="s">
        <v>6</v>
      </c>
      <c r="W13" s="8">
        <f>W12/AA4</f>
        <v>0</v>
      </c>
      <c r="X13" s="8">
        <f>X12/AA4</f>
        <v>0.16666666666666666</v>
      </c>
      <c r="Y13" s="8">
        <f>Y12/AA4</f>
        <v>0.55555555555555558</v>
      </c>
      <c r="Z13" s="8">
        <f>Z12/AA4</f>
        <v>0.27777777777777779</v>
      </c>
      <c r="AA13" s="6"/>
      <c r="AC13" t="s">
        <v>6</v>
      </c>
      <c r="AD13" s="8">
        <f>AD12/AH4</f>
        <v>0.13953488372093023</v>
      </c>
      <c r="AE13" s="8">
        <f>AE12/AH4</f>
        <v>0.18604651162790697</v>
      </c>
      <c r="AF13" s="8">
        <f>AF12/AH4</f>
        <v>0.53488372093023251</v>
      </c>
      <c r="AG13" s="8">
        <f>AG12/AH4</f>
        <v>0.13953488372093023</v>
      </c>
      <c r="AH13" s="6"/>
      <c r="AI13" s="71"/>
      <c r="AJ13" t="s">
        <v>6</v>
      </c>
      <c r="AK13" s="8">
        <f>AK12/AO4</f>
        <v>2.564102564102564E-2</v>
      </c>
      <c r="AL13" s="8">
        <f>AL12/AO4</f>
        <v>0.12820512820512819</v>
      </c>
      <c r="AM13" s="8">
        <f>AM12/AO4</f>
        <v>0.41025641025641024</v>
      </c>
      <c r="AN13" s="8">
        <f>AN12/AO4</f>
        <v>0.4358974358974359</v>
      </c>
      <c r="AO13" s="6"/>
      <c r="AQ13" t="s">
        <v>6</v>
      </c>
      <c r="AR13" s="8">
        <f>AR12/AV4</f>
        <v>3.4482758620689655E-2</v>
      </c>
      <c r="AS13" s="8">
        <f>AS12/AV4</f>
        <v>0.2413793103448276</v>
      </c>
      <c r="AT13" s="8">
        <f>AT12/AV4</f>
        <v>0.41379310344827586</v>
      </c>
      <c r="AU13" s="8">
        <f>AU12/AV4</f>
        <v>0.31034482758620691</v>
      </c>
      <c r="AV13" s="6"/>
      <c r="AX13" t="s">
        <v>6</v>
      </c>
      <c r="AY13" s="8">
        <f>AY12/BC4</f>
        <v>9.0909090909090912E-2</v>
      </c>
      <c r="AZ13" s="8">
        <f>AZ12/BC4</f>
        <v>0.15151515151515152</v>
      </c>
      <c r="BA13" s="8">
        <f>BA12/BC4</f>
        <v>0.39393939393939392</v>
      </c>
      <c r="BB13" s="8">
        <f>BB12/BC4</f>
        <v>0.36363636363636365</v>
      </c>
      <c r="BC13" s="6"/>
      <c r="BE13" t="s">
        <v>6</v>
      </c>
      <c r="BF13" s="8">
        <f>BF12/BJ4</f>
        <v>0</v>
      </c>
      <c r="BG13" s="8">
        <f>BG12/BJ4</f>
        <v>0.19047619047619047</v>
      </c>
      <c r="BH13" s="8">
        <f>BH12/BJ4</f>
        <v>0.61904761904761907</v>
      </c>
      <c r="BI13" s="8">
        <f>BI12/BJ4</f>
        <v>0.19047619047619047</v>
      </c>
      <c r="BJ13" s="6"/>
    </row>
    <row r="15" spans="1:62" x14ac:dyDescent="0.3">
      <c r="A15" s="123" t="s">
        <v>50</v>
      </c>
      <c r="B15" s="123"/>
      <c r="C15" s="123"/>
      <c r="D15" s="123"/>
      <c r="E15" s="123"/>
      <c r="F15" s="123"/>
      <c r="H15" s="123" t="s">
        <v>50</v>
      </c>
      <c r="I15" s="123"/>
      <c r="J15" s="123"/>
      <c r="K15" s="123"/>
      <c r="L15" s="123"/>
      <c r="M15" s="123"/>
      <c r="O15" s="123" t="s">
        <v>50</v>
      </c>
      <c r="P15" s="123"/>
      <c r="Q15" s="123"/>
      <c r="R15" s="123"/>
      <c r="S15" s="123"/>
      <c r="T15" s="123"/>
      <c r="V15" s="123" t="s">
        <v>50</v>
      </c>
      <c r="W15" s="123"/>
      <c r="X15" s="123"/>
      <c r="Y15" s="123"/>
      <c r="Z15" s="123"/>
      <c r="AA15" s="123"/>
      <c r="AC15" s="123" t="s">
        <v>50</v>
      </c>
      <c r="AD15" s="123"/>
      <c r="AE15" s="123"/>
      <c r="AF15" s="123"/>
      <c r="AG15" s="123"/>
      <c r="AH15" s="123"/>
      <c r="AI15" s="69"/>
      <c r="AJ15" s="123" t="s">
        <v>50</v>
      </c>
      <c r="AK15" s="123"/>
      <c r="AL15" s="123"/>
      <c r="AM15" s="123"/>
      <c r="AN15" s="123"/>
      <c r="AO15" s="123"/>
      <c r="AQ15" s="123" t="s">
        <v>50</v>
      </c>
      <c r="AR15" s="123"/>
      <c r="AS15" s="123"/>
      <c r="AT15" s="123"/>
      <c r="AU15" s="123"/>
      <c r="AV15" s="123"/>
      <c r="AX15" s="123" t="s">
        <v>50</v>
      </c>
      <c r="AY15" s="123"/>
      <c r="AZ15" s="123"/>
      <c r="BA15" s="123"/>
      <c r="BB15" s="123"/>
      <c r="BC15" s="123"/>
      <c r="BE15" s="123" t="s">
        <v>50</v>
      </c>
      <c r="BF15" s="123"/>
      <c r="BG15" s="123"/>
      <c r="BH15" s="123"/>
      <c r="BI15" s="123"/>
      <c r="BJ15" s="123"/>
    </row>
    <row r="16" spans="1:62" x14ac:dyDescent="0.3">
      <c r="A16" s="88" t="s">
        <v>0</v>
      </c>
      <c r="B16" s="88" t="s">
        <v>1</v>
      </c>
      <c r="C16" s="88" t="s">
        <v>2</v>
      </c>
      <c r="D16" s="88" t="s">
        <v>3</v>
      </c>
      <c r="E16" s="88" t="s">
        <v>4</v>
      </c>
      <c r="F16" s="88" t="s">
        <v>5</v>
      </c>
      <c r="H16" s="82" t="s">
        <v>0</v>
      </c>
      <c r="I16" s="82" t="s">
        <v>1</v>
      </c>
      <c r="J16" s="82" t="s">
        <v>2</v>
      </c>
      <c r="K16" s="82" t="s">
        <v>3</v>
      </c>
      <c r="L16" s="82" t="s">
        <v>4</v>
      </c>
      <c r="M16" s="82" t="s">
        <v>5</v>
      </c>
      <c r="O16" s="74" t="s">
        <v>0</v>
      </c>
      <c r="P16" s="74" t="s">
        <v>1</v>
      </c>
      <c r="Q16" s="74" t="s">
        <v>2</v>
      </c>
      <c r="R16" s="74" t="s">
        <v>3</v>
      </c>
      <c r="S16" s="74" t="s">
        <v>4</v>
      </c>
      <c r="T16" s="74" t="s">
        <v>5</v>
      </c>
      <c r="V16" s="73" t="s">
        <v>0</v>
      </c>
      <c r="W16" s="73" t="s">
        <v>1</v>
      </c>
      <c r="X16" s="73" t="s">
        <v>2</v>
      </c>
      <c r="Y16" s="73" t="s">
        <v>3</v>
      </c>
      <c r="Z16" s="73" t="s">
        <v>4</v>
      </c>
      <c r="AA16" s="73" t="s">
        <v>5</v>
      </c>
      <c r="AC16" s="67" t="s">
        <v>0</v>
      </c>
      <c r="AD16" s="67" t="s">
        <v>1</v>
      </c>
      <c r="AE16" s="67" t="s">
        <v>2</v>
      </c>
      <c r="AF16" s="67" t="s">
        <v>3</v>
      </c>
      <c r="AG16" s="67" t="s">
        <v>4</v>
      </c>
      <c r="AH16" s="67" t="s">
        <v>5</v>
      </c>
      <c r="AI16" s="69"/>
      <c r="AJ16" s="67" t="s">
        <v>0</v>
      </c>
      <c r="AK16" s="67" t="s">
        <v>1</v>
      </c>
      <c r="AL16" s="67" t="s">
        <v>2</v>
      </c>
      <c r="AM16" s="67" t="s">
        <v>3</v>
      </c>
      <c r="AN16" s="67" t="s">
        <v>4</v>
      </c>
      <c r="AO16" s="67" t="s">
        <v>5</v>
      </c>
      <c r="AQ16" s="67" t="s">
        <v>0</v>
      </c>
      <c r="AR16" s="67" t="s">
        <v>1</v>
      </c>
      <c r="AS16" s="67" t="s">
        <v>2</v>
      </c>
      <c r="AT16" s="67" t="s">
        <v>3</v>
      </c>
      <c r="AU16" s="67" t="s">
        <v>4</v>
      </c>
      <c r="AV16" s="67" t="s">
        <v>5</v>
      </c>
      <c r="AX16" s="67" t="s">
        <v>0</v>
      </c>
      <c r="AY16" s="67" t="s">
        <v>1</v>
      </c>
      <c r="AZ16" s="67" t="s">
        <v>2</v>
      </c>
      <c r="BA16" s="67" t="s">
        <v>3</v>
      </c>
      <c r="BB16" s="67" t="s">
        <v>4</v>
      </c>
      <c r="BC16" s="67" t="s">
        <v>5</v>
      </c>
      <c r="BE16" s="67" t="s">
        <v>0</v>
      </c>
      <c r="BF16" s="67" t="s">
        <v>1</v>
      </c>
      <c r="BG16" s="67" t="s">
        <v>2</v>
      </c>
      <c r="BH16" s="67" t="s">
        <v>3</v>
      </c>
      <c r="BI16" s="67" t="s">
        <v>4</v>
      </c>
      <c r="BJ16" s="67" t="s">
        <v>5</v>
      </c>
    </row>
    <row r="17" spans="1:62" x14ac:dyDescent="0.3">
      <c r="B17" s="97">
        <v>2</v>
      </c>
      <c r="C17" s="97">
        <v>8</v>
      </c>
      <c r="D17" s="97">
        <v>16</v>
      </c>
      <c r="E17" s="97">
        <v>6</v>
      </c>
      <c r="F17" s="97">
        <f>((1*B17)+(2*C17)+(3*D17)+(4*E17))/F4</f>
        <v>2.8125</v>
      </c>
      <c r="I17" s="4">
        <v>4</v>
      </c>
      <c r="J17" s="4">
        <v>15</v>
      </c>
      <c r="K17" s="4">
        <v>32</v>
      </c>
      <c r="L17" s="4">
        <v>10</v>
      </c>
      <c r="M17" s="4">
        <f>((1*I17)+(2*J17)+(3*K17)+(4*L17))/M4</f>
        <v>2.7868852459016393</v>
      </c>
      <c r="P17" s="4">
        <v>6</v>
      </c>
      <c r="Q17" s="4">
        <v>11</v>
      </c>
      <c r="R17" s="4">
        <v>26</v>
      </c>
      <c r="S17" s="4">
        <v>12</v>
      </c>
      <c r="T17" s="4">
        <f>((1*P17)+(2*Q17)+(3*R17)+(4*S17))/T4</f>
        <v>3.9487179487179489</v>
      </c>
      <c r="W17" s="4">
        <v>0</v>
      </c>
      <c r="X17" s="4">
        <v>3</v>
      </c>
      <c r="Y17" s="4">
        <v>8</v>
      </c>
      <c r="Z17" s="4">
        <v>7</v>
      </c>
      <c r="AA17" s="4">
        <f>((1*W17)+(2*X17)+(3*Y17)+(4*Z17))/AA4</f>
        <v>3.2222222222222223</v>
      </c>
      <c r="AD17" s="4">
        <v>4</v>
      </c>
      <c r="AE17" s="4">
        <v>14</v>
      </c>
      <c r="AF17" s="4">
        <v>20</v>
      </c>
      <c r="AG17" s="4">
        <v>4</v>
      </c>
      <c r="AH17" s="4">
        <f>((1*AD17)+(2*AE17)+(3*AF17)+(4*AG17))/AH4</f>
        <v>2.5116279069767442</v>
      </c>
      <c r="AI17" s="71"/>
      <c r="AK17" s="4">
        <v>1</v>
      </c>
      <c r="AL17" s="4">
        <v>5</v>
      </c>
      <c r="AM17" s="4">
        <v>21</v>
      </c>
      <c r="AN17" s="4">
        <v>12</v>
      </c>
      <c r="AO17" s="4">
        <f>((1*AK17)+(2*AL17)+(3*AM17)+(4*AN17))/AO4</f>
        <v>3.1282051282051282</v>
      </c>
      <c r="AR17" s="4"/>
      <c r="AS17" s="4">
        <v>6</v>
      </c>
      <c r="AT17" s="4">
        <v>20</v>
      </c>
      <c r="AU17" s="4">
        <v>3</v>
      </c>
      <c r="AV17" s="4">
        <f>((1*AR17)+(2*AS17)+(3*AT17)+(4*AU17))/AV4</f>
        <v>2.896551724137931</v>
      </c>
      <c r="AY17" s="4">
        <v>2</v>
      </c>
      <c r="AZ17" s="4">
        <v>8</v>
      </c>
      <c r="BA17" s="4">
        <v>13</v>
      </c>
      <c r="BB17" s="4">
        <v>10</v>
      </c>
      <c r="BC17" s="4">
        <f>((1*AY17)+(2*AZ17)+(3*BA17)+(4*BB17))/BC4</f>
        <v>2.9393939393939394</v>
      </c>
      <c r="BF17" s="4">
        <v>1</v>
      </c>
      <c r="BG17" s="4">
        <v>5</v>
      </c>
      <c r="BH17" s="4">
        <v>9</v>
      </c>
      <c r="BI17" s="4">
        <v>6</v>
      </c>
      <c r="BJ17" s="4">
        <f>((1*BF17)+(2*BG17)+(3*BH17)+(4*BI17))/BJ4</f>
        <v>2.9523809523809526</v>
      </c>
    </row>
    <row r="18" spans="1:62" x14ac:dyDescent="0.3">
      <c r="A18" t="s">
        <v>6</v>
      </c>
      <c r="B18" s="8">
        <f>B17/F4</f>
        <v>6.25E-2</v>
      </c>
      <c r="C18" s="8">
        <f>C17/F4</f>
        <v>0.25</v>
      </c>
      <c r="D18" s="8">
        <f>D17/F4</f>
        <v>0.5</v>
      </c>
      <c r="E18" s="8">
        <f>E17/F4</f>
        <v>0.1875</v>
      </c>
      <c r="F18" s="6"/>
      <c r="H18" t="s">
        <v>6</v>
      </c>
      <c r="I18" s="8">
        <f>I17/M4</f>
        <v>6.5573770491803282E-2</v>
      </c>
      <c r="J18" s="8">
        <f>J17/M4</f>
        <v>0.24590163934426229</v>
      </c>
      <c r="K18" s="8">
        <f>K17/M4</f>
        <v>0.52459016393442626</v>
      </c>
      <c r="L18" s="8">
        <f>L17/M4</f>
        <v>0.16393442622950818</v>
      </c>
      <c r="M18" s="6"/>
      <c r="O18" t="s">
        <v>6</v>
      </c>
      <c r="P18" s="8">
        <f>P17/T4</f>
        <v>0.15384615384615385</v>
      </c>
      <c r="Q18" s="8">
        <f>Q17/T4</f>
        <v>0.28205128205128205</v>
      </c>
      <c r="R18" s="8">
        <f>R17/T4</f>
        <v>0.66666666666666663</v>
      </c>
      <c r="S18" s="8">
        <f>S17/T4</f>
        <v>0.30769230769230771</v>
      </c>
      <c r="T18" s="6"/>
      <c r="V18" t="s">
        <v>6</v>
      </c>
      <c r="W18" s="8">
        <f>W17/AA4</f>
        <v>0</v>
      </c>
      <c r="X18" s="8">
        <f>X17/AA4</f>
        <v>0.16666666666666666</v>
      </c>
      <c r="Y18" s="8">
        <f>Y17/AA4</f>
        <v>0.44444444444444442</v>
      </c>
      <c r="Z18" s="8">
        <f>Z17/AA4</f>
        <v>0.3888888888888889</v>
      </c>
      <c r="AA18" s="6"/>
      <c r="AC18" t="s">
        <v>6</v>
      </c>
      <c r="AD18" s="8">
        <f>AD17/AH4</f>
        <v>9.3023255813953487E-2</v>
      </c>
      <c r="AE18" s="8">
        <f>AE17/AH4</f>
        <v>0.32558139534883723</v>
      </c>
      <c r="AF18" s="8">
        <f>AF17/AH4</f>
        <v>0.46511627906976744</v>
      </c>
      <c r="AG18" s="8">
        <f>AG17/AH4</f>
        <v>9.3023255813953487E-2</v>
      </c>
      <c r="AH18" s="6"/>
      <c r="AI18" s="71"/>
      <c r="AJ18" t="s">
        <v>6</v>
      </c>
      <c r="AK18" s="8">
        <f>AK17/AO4</f>
        <v>2.564102564102564E-2</v>
      </c>
      <c r="AL18" s="8">
        <f>AL17/AO4</f>
        <v>0.12820512820512819</v>
      </c>
      <c r="AM18" s="8">
        <f>AM17/AO4</f>
        <v>0.53846153846153844</v>
      </c>
      <c r="AN18" s="8">
        <f>AN17/AO4</f>
        <v>0.30769230769230771</v>
      </c>
      <c r="AO18" s="6"/>
      <c r="AQ18" t="s">
        <v>6</v>
      </c>
      <c r="AR18" s="8">
        <f>AR17/AV4</f>
        <v>0</v>
      </c>
      <c r="AS18" s="8">
        <f>AS17/AV4</f>
        <v>0.20689655172413793</v>
      </c>
      <c r="AT18" s="8">
        <f>AT17/AV4</f>
        <v>0.68965517241379315</v>
      </c>
      <c r="AU18" s="8">
        <f>AU17/AV4</f>
        <v>0.10344827586206896</v>
      </c>
      <c r="AV18" s="6"/>
      <c r="AX18" t="s">
        <v>6</v>
      </c>
      <c r="AY18" s="8">
        <f>AY17/BC4</f>
        <v>6.0606060606060608E-2</v>
      </c>
      <c r="AZ18" s="8">
        <f>AZ17/BC4</f>
        <v>0.24242424242424243</v>
      </c>
      <c r="BA18" s="8">
        <f>BA17/BC4</f>
        <v>0.39393939393939392</v>
      </c>
      <c r="BB18" s="8">
        <f>BB17/BC4</f>
        <v>0.30303030303030304</v>
      </c>
      <c r="BC18" s="6"/>
      <c r="BE18" t="s">
        <v>6</v>
      </c>
      <c r="BF18" s="8">
        <f>BF17/BJ4</f>
        <v>4.7619047619047616E-2</v>
      </c>
      <c r="BG18" s="8">
        <f>BG17/BJ4</f>
        <v>0.23809523809523808</v>
      </c>
      <c r="BH18" s="8">
        <f>BH17/BJ4</f>
        <v>0.42857142857142855</v>
      </c>
      <c r="BI18" s="8">
        <f>BI17/BJ4</f>
        <v>0.2857142857142857</v>
      </c>
      <c r="BJ18" s="6"/>
    </row>
    <row r="20" spans="1:62" x14ac:dyDescent="0.3">
      <c r="A20" s="123" t="s">
        <v>51</v>
      </c>
      <c r="B20" s="123"/>
      <c r="C20" s="123"/>
      <c r="D20" s="123"/>
      <c r="E20" s="123"/>
      <c r="F20" s="123"/>
      <c r="H20" s="123" t="s">
        <v>51</v>
      </c>
      <c r="I20" s="123"/>
      <c r="J20" s="123"/>
      <c r="K20" s="123"/>
      <c r="L20" s="123"/>
      <c r="M20" s="123"/>
      <c r="O20" s="123" t="s">
        <v>51</v>
      </c>
      <c r="P20" s="123"/>
      <c r="Q20" s="123"/>
      <c r="R20" s="123"/>
      <c r="S20" s="123"/>
      <c r="T20" s="123"/>
      <c r="V20" s="123" t="s">
        <v>51</v>
      </c>
      <c r="W20" s="123"/>
      <c r="X20" s="123"/>
      <c r="Y20" s="123"/>
      <c r="Z20" s="123"/>
      <c r="AA20" s="123"/>
      <c r="AC20" s="123" t="s">
        <v>51</v>
      </c>
      <c r="AD20" s="123"/>
      <c r="AE20" s="123"/>
      <c r="AF20" s="123"/>
      <c r="AG20" s="123"/>
      <c r="AH20" s="123"/>
      <c r="AI20" s="69"/>
      <c r="AJ20" s="123" t="s">
        <v>51</v>
      </c>
      <c r="AK20" s="123"/>
      <c r="AL20" s="123"/>
      <c r="AM20" s="123"/>
      <c r="AN20" s="123"/>
      <c r="AO20" s="123"/>
      <c r="AQ20" s="123" t="s">
        <v>51</v>
      </c>
      <c r="AR20" s="123"/>
      <c r="AS20" s="123"/>
      <c r="AT20" s="123"/>
      <c r="AU20" s="123"/>
      <c r="AV20" s="123"/>
      <c r="AX20" s="123" t="s">
        <v>51</v>
      </c>
      <c r="AY20" s="123"/>
      <c r="AZ20" s="123"/>
      <c r="BA20" s="123"/>
      <c r="BB20" s="123"/>
      <c r="BC20" s="123"/>
      <c r="BE20" s="123" t="s">
        <v>51</v>
      </c>
      <c r="BF20" s="123"/>
      <c r="BG20" s="123"/>
      <c r="BH20" s="123"/>
      <c r="BI20" s="123"/>
      <c r="BJ20" s="123"/>
    </row>
    <row r="21" spans="1:62" x14ac:dyDescent="0.3">
      <c r="A21" s="88" t="s">
        <v>0</v>
      </c>
      <c r="B21" s="88" t="s">
        <v>1</v>
      </c>
      <c r="C21" s="88" t="s">
        <v>2</v>
      </c>
      <c r="D21" s="88" t="s">
        <v>3</v>
      </c>
      <c r="E21" s="88" t="s">
        <v>4</v>
      </c>
      <c r="F21" s="88" t="s">
        <v>5</v>
      </c>
      <c r="H21" s="82" t="s">
        <v>0</v>
      </c>
      <c r="I21" s="82" t="s">
        <v>1</v>
      </c>
      <c r="J21" s="82" t="s">
        <v>2</v>
      </c>
      <c r="K21" s="82" t="s">
        <v>3</v>
      </c>
      <c r="L21" s="82" t="s">
        <v>4</v>
      </c>
      <c r="M21" s="82" t="s">
        <v>5</v>
      </c>
      <c r="O21" s="74" t="s">
        <v>0</v>
      </c>
      <c r="P21" s="74" t="s">
        <v>1</v>
      </c>
      <c r="Q21" s="74" t="s">
        <v>2</v>
      </c>
      <c r="R21" s="74" t="s">
        <v>3</v>
      </c>
      <c r="S21" s="74" t="s">
        <v>4</v>
      </c>
      <c r="T21" s="74" t="s">
        <v>5</v>
      </c>
      <c r="V21" s="73" t="s">
        <v>0</v>
      </c>
      <c r="W21" s="73" t="s">
        <v>1</v>
      </c>
      <c r="X21" s="73" t="s">
        <v>2</v>
      </c>
      <c r="Y21" s="73" t="s">
        <v>3</v>
      </c>
      <c r="Z21" s="73" t="s">
        <v>4</v>
      </c>
      <c r="AA21" s="73" t="s">
        <v>5</v>
      </c>
      <c r="AC21" s="67" t="s">
        <v>0</v>
      </c>
      <c r="AD21" s="67" t="s">
        <v>1</v>
      </c>
      <c r="AE21" s="67" t="s">
        <v>2</v>
      </c>
      <c r="AF21" s="67" t="s">
        <v>3</v>
      </c>
      <c r="AG21" s="67" t="s">
        <v>4</v>
      </c>
      <c r="AH21" s="67" t="s">
        <v>5</v>
      </c>
      <c r="AI21" s="69"/>
      <c r="AJ21" s="67" t="s">
        <v>0</v>
      </c>
      <c r="AK21" s="67" t="s">
        <v>1</v>
      </c>
      <c r="AL21" s="67" t="s">
        <v>2</v>
      </c>
      <c r="AM21" s="67" t="s">
        <v>3</v>
      </c>
      <c r="AN21" s="67" t="s">
        <v>4</v>
      </c>
      <c r="AO21" s="67" t="s">
        <v>5</v>
      </c>
      <c r="AQ21" s="67" t="s">
        <v>0</v>
      </c>
      <c r="AR21" s="67" t="s">
        <v>1</v>
      </c>
      <c r="AS21" s="67" t="s">
        <v>2</v>
      </c>
      <c r="AT21" s="67" t="s">
        <v>3</v>
      </c>
      <c r="AU21" s="67" t="s">
        <v>4</v>
      </c>
      <c r="AV21" s="67" t="s">
        <v>5</v>
      </c>
      <c r="AX21" s="67" t="s">
        <v>0</v>
      </c>
      <c r="AY21" s="67" t="s">
        <v>1</v>
      </c>
      <c r="AZ21" s="67" t="s">
        <v>2</v>
      </c>
      <c r="BA21" s="67" t="s">
        <v>3</v>
      </c>
      <c r="BB21" s="67" t="s">
        <v>4</v>
      </c>
      <c r="BC21" s="67" t="s">
        <v>5</v>
      </c>
      <c r="BE21" s="67" t="s">
        <v>0</v>
      </c>
      <c r="BF21" s="67" t="s">
        <v>1</v>
      </c>
      <c r="BG21" s="67" t="s">
        <v>2</v>
      </c>
      <c r="BH21" s="67" t="s">
        <v>3</v>
      </c>
      <c r="BI21" s="67" t="s">
        <v>4</v>
      </c>
      <c r="BJ21" s="67" t="s">
        <v>5</v>
      </c>
    </row>
    <row r="22" spans="1:62" x14ac:dyDescent="0.3">
      <c r="A22" s="78"/>
      <c r="B22" s="79">
        <v>2</v>
      </c>
      <c r="C22" s="79">
        <v>2</v>
      </c>
      <c r="D22" s="79">
        <v>20</v>
      </c>
      <c r="E22" s="79">
        <v>8</v>
      </c>
      <c r="F22" s="4">
        <f>((1*B22)+(2*C22)+(3*D22)+(4*E22))/F4</f>
        <v>3.0625</v>
      </c>
      <c r="H22" s="78"/>
      <c r="I22" s="79">
        <v>1</v>
      </c>
      <c r="J22" s="79">
        <v>10</v>
      </c>
      <c r="K22" s="79">
        <v>35</v>
      </c>
      <c r="L22" s="79">
        <v>15</v>
      </c>
      <c r="M22" s="4">
        <f>((1*I22)+(2*J22)+(3*K22)+(4*L22))/M4</f>
        <v>3.0491803278688523</v>
      </c>
      <c r="O22" s="78"/>
      <c r="P22" s="79">
        <v>2</v>
      </c>
      <c r="Q22" s="79">
        <v>18</v>
      </c>
      <c r="R22" s="79">
        <v>23</v>
      </c>
      <c r="S22" s="79">
        <v>10</v>
      </c>
      <c r="T22" s="4">
        <f>((1*P22)+(2*Q22)+(3*R22)+(4*S22))/T4</f>
        <v>3.7692307692307692</v>
      </c>
      <c r="W22" s="4">
        <v>0</v>
      </c>
      <c r="X22" s="4">
        <v>1</v>
      </c>
      <c r="Y22" s="4">
        <v>11</v>
      </c>
      <c r="Z22" s="4">
        <v>6</v>
      </c>
      <c r="AA22" s="4">
        <f>((1*W22)+(2*X22)+(3*Y22)+(4*Z22))/AA4</f>
        <v>3.2777777777777777</v>
      </c>
      <c r="AD22" s="4">
        <v>5</v>
      </c>
      <c r="AE22" s="4">
        <v>12</v>
      </c>
      <c r="AF22" s="4">
        <v>16</v>
      </c>
      <c r="AG22" s="4">
        <v>10</v>
      </c>
      <c r="AH22" s="4">
        <f>((1*AD22)+(2*AE22)+(3*AF22)+(4*AG22))/AH4</f>
        <v>2.7209302325581395</v>
      </c>
      <c r="AI22" s="71"/>
      <c r="AK22" s="4">
        <v>0</v>
      </c>
      <c r="AL22" s="4">
        <v>9</v>
      </c>
      <c r="AM22" s="4">
        <v>16</v>
      </c>
      <c r="AN22" s="4">
        <v>14</v>
      </c>
      <c r="AO22" s="4">
        <f>((1*AK22)+(2*AL22)+(3*AM22)+(4*AN22))/AO4</f>
        <v>3.1282051282051282</v>
      </c>
      <c r="AR22" s="4">
        <v>0</v>
      </c>
      <c r="AS22" s="4">
        <v>6</v>
      </c>
      <c r="AT22" s="4">
        <v>14</v>
      </c>
      <c r="AU22" s="4">
        <v>9</v>
      </c>
      <c r="AV22" s="4">
        <f>((1*AR22)+(2*AS22)+(3*AT22)+(4*AU22))/AV4</f>
        <v>3.103448275862069</v>
      </c>
      <c r="AY22" s="4">
        <v>0</v>
      </c>
      <c r="AZ22" s="4">
        <v>11</v>
      </c>
      <c r="BA22" s="4">
        <v>12</v>
      </c>
      <c r="BB22" s="4">
        <v>10</v>
      </c>
      <c r="BC22" s="4">
        <f>((1*AY22)+(2*AZ22)+(3*BA22)+(4*BB22))/BC4</f>
        <v>2.9696969696969697</v>
      </c>
      <c r="BF22" s="4">
        <v>0</v>
      </c>
      <c r="BG22" s="4">
        <v>6</v>
      </c>
      <c r="BH22" s="4">
        <v>8</v>
      </c>
      <c r="BI22" s="4">
        <v>7</v>
      </c>
      <c r="BJ22" s="4">
        <f>((1*BF22)+(2*BG22)+(3*BH22)+(4*BI22))/BJ4</f>
        <v>3.0476190476190474</v>
      </c>
    </row>
    <row r="23" spans="1:62" x14ac:dyDescent="0.3">
      <c r="A23" t="s">
        <v>6</v>
      </c>
      <c r="B23" s="8">
        <f>B22/F4</f>
        <v>6.25E-2</v>
      </c>
      <c r="C23" s="8">
        <f>C22/F4</f>
        <v>6.25E-2</v>
      </c>
      <c r="D23" s="8">
        <f>D22/F4</f>
        <v>0.625</v>
      </c>
      <c r="E23" s="8">
        <f>E22/F4</f>
        <v>0.25</v>
      </c>
      <c r="F23" s="6"/>
      <c r="H23" t="s">
        <v>6</v>
      </c>
      <c r="I23" s="8">
        <f>I22/M4</f>
        <v>1.6393442622950821E-2</v>
      </c>
      <c r="J23" s="8">
        <f>J22/M4</f>
        <v>0.16393442622950818</v>
      </c>
      <c r="K23" s="8">
        <f>K22/M4</f>
        <v>0.57377049180327866</v>
      </c>
      <c r="L23" s="8">
        <f>L22/M4</f>
        <v>0.24590163934426229</v>
      </c>
      <c r="M23" s="6"/>
      <c r="O23" t="s">
        <v>6</v>
      </c>
      <c r="P23" s="8">
        <f>P22/T4</f>
        <v>5.128205128205128E-2</v>
      </c>
      <c r="Q23" s="8">
        <f>Q22/T4</f>
        <v>0.46153846153846156</v>
      </c>
      <c r="R23" s="8">
        <f>R22/T4</f>
        <v>0.58974358974358976</v>
      </c>
      <c r="S23" s="8">
        <f>S22/T4</f>
        <v>0.25641025641025639</v>
      </c>
      <c r="T23" s="6"/>
      <c r="V23" t="s">
        <v>6</v>
      </c>
      <c r="W23" s="8">
        <f>W22/AA4</f>
        <v>0</v>
      </c>
      <c r="X23" s="8">
        <f>X22/AA4</f>
        <v>5.5555555555555552E-2</v>
      </c>
      <c r="Y23" s="8">
        <f>Y22/AA4</f>
        <v>0.61111111111111116</v>
      </c>
      <c r="Z23" s="8">
        <f>Z22/AA4</f>
        <v>0.33333333333333331</v>
      </c>
      <c r="AA23" s="6"/>
      <c r="AC23" t="s">
        <v>6</v>
      </c>
      <c r="AD23" s="8">
        <f>AD22/AH4</f>
        <v>0.11627906976744186</v>
      </c>
      <c r="AE23" s="8">
        <f>AE22/AH4</f>
        <v>0.27906976744186046</v>
      </c>
      <c r="AF23" s="8">
        <f>AF22/AH4</f>
        <v>0.37209302325581395</v>
      </c>
      <c r="AG23" s="8">
        <f>AG22/AH4</f>
        <v>0.23255813953488372</v>
      </c>
      <c r="AH23" s="6"/>
      <c r="AI23" s="71"/>
      <c r="AJ23" t="s">
        <v>6</v>
      </c>
      <c r="AK23" s="8">
        <f>AK22/AO4</f>
        <v>0</v>
      </c>
      <c r="AL23" s="8">
        <f>AL22/AO4</f>
        <v>0.23076923076923078</v>
      </c>
      <c r="AM23" s="8">
        <f>AM22/AO4</f>
        <v>0.41025641025641024</v>
      </c>
      <c r="AN23" s="8">
        <f>AN22/AO4</f>
        <v>0.35897435897435898</v>
      </c>
      <c r="AO23" s="6"/>
      <c r="AQ23" t="s">
        <v>6</v>
      </c>
      <c r="AR23" s="8">
        <f>AR22/AV4</f>
        <v>0</v>
      </c>
      <c r="AS23" s="8">
        <f>AS22/AV4</f>
        <v>0.20689655172413793</v>
      </c>
      <c r="AT23" s="8">
        <f>AT22/AV4</f>
        <v>0.48275862068965519</v>
      </c>
      <c r="AU23" s="8">
        <f>AU22/AV4</f>
        <v>0.31034482758620691</v>
      </c>
      <c r="AV23" s="6"/>
      <c r="AX23" t="s">
        <v>6</v>
      </c>
      <c r="AY23" s="8">
        <f>AY22/BC4</f>
        <v>0</v>
      </c>
      <c r="AZ23" s="8">
        <f>AZ22/BC4</f>
        <v>0.33333333333333331</v>
      </c>
      <c r="BA23" s="8">
        <f>BA22/BC4</f>
        <v>0.36363636363636365</v>
      </c>
      <c r="BB23" s="8">
        <f>BB22/BC4</f>
        <v>0.30303030303030304</v>
      </c>
      <c r="BC23" s="6"/>
      <c r="BE23" t="s">
        <v>6</v>
      </c>
      <c r="BF23" s="8">
        <f>BF22/BJ4</f>
        <v>0</v>
      </c>
      <c r="BG23" s="8">
        <f>BG22/BJ4</f>
        <v>0.2857142857142857</v>
      </c>
      <c r="BH23" s="8">
        <f>BH22/BJ4</f>
        <v>0.38095238095238093</v>
      </c>
      <c r="BI23" s="8">
        <f>BI22/BJ4</f>
        <v>0.33333333333333331</v>
      </c>
      <c r="BJ23" s="6"/>
    </row>
    <row r="25" spans="1:62" x14ac:dyDescent="0.3">
      <c r="A25" s="123" t="s">
        <v>64</v>
      </c>
      <c r="B25" s="123"/>
      <c r="C25" s="123"/>
      <c r="D25" s="123"/>
      <c r="E25" s="123"/>
      <c r="F25" s="123"/>
      <c r="H25" s="123" t="s">
        <v>64</v>
      </c>
      <c r="I25" s="123"/>
      <c r="J25" s="123"/>
      <c r="K25" s="123"/>
      <c r="L25" s="123"/>
      <c r="M25" s="123"/>
      <c r="O25" s="123" t="s">
        <v>64</v>
      </c>
      <c r="P25" s="123"/>
      <c r="Q25" s="123"/>
      <c r="R25" s="123"/>
      <c r="S25" s="123"/>
      <c r="T25" s="123"/>
      <c r="V25" s="123" t="s">
        <v>64</v>
      </c>
      <c r="W25" s="123"/>
      <c r="X25" s="123"/>
      <c r="Y25" s="123"/>
      <c r="Z25" s="123"/>
      <c r="AA25" s="123"/>
      <c r="AC25" s="123" t="s">
        <v>64</v>
      </c>
      <c r="AD25" s="123"/>
      <c r="AE25" s="123"/>
      <c r="AF25" s="123"/>
      <c r="AG25" s="123"/>
      <c r="AH25" s="123"/>
      <c r="AI25" s="69"/>
      <c r="AJ25" s="123" t="s">
        <v>64</v>
      </c>
      <c r="AK25" s="123"/>
      <c r="AL25" s="123"/>
      <c r="AM25" s="123"/>
      <c r="AN25" s="123"/>
      <c r="AO25" s="123"/>
      <c r="AQ25" s="123" t="s">
        <v>64</v>
      </c>
      <c r="AR25" s="123"/>
      <c r="AS25" s="123"/>
      <c r="AT25" s="123"/>
      <c r="AU25" s="123"/>
      <c r="AV25" s="123"/>
      <c r="AX25" s="123" t="s">
        <v>64</v>
      </c>
      <c r="AY25" s="123"/>
      <c r="AZ25" s="123"/>
      <c r="BA25" s="123"/>
      <c r="BB25" s="123"/>
      <c r="BC25" s="123"/>
      <c r="BE25" s="123" t="s">
        <v>64</v>
      </c>
      <c r="BF25" s="123"/>
      <c r="BG25" s="123"/>
      <c r="BH25" s="123"/>
      <c r="BI25" s="123"/>
      <c r="BJ25" s="123"/>
    </row>
    <row r="26" spans="1:62" x14ac:dyDescent="0.3">
      <c r="A26" s="88" t="s">
        <v>0</v>
      </c>
      <c r="B26" s="88" t="s">
        <v>1</v>
      </c>
      <c r="C26" s="88" t="s">
        <v>2</v>
      </c>
      <c r="D26" s="88" t="s">
        <v>3</v>
      </c>
      <c r="E26" s="88" t="s">
        <v>4</v>
      </c>
      <c r="F26" s="88" t="s">
        <v>5</v>
      </c>
      <c r="H26" s="82" t="s">
        <v>0</v>
      </c>
      <c r="I26" s="82" t="s">
        <v>1</v>
      </c>
      <c r="J26" s="82" t="s">
        <v>2</v>
      </c>
      <c r="K26" s="82" t="s">
        <v>3</v>
      </c>
      <c r="L26" s="82" t="s">
        <v>4</v>
      </c>
      <c r="M26" s="82" t="s">
        <v>5</v>
      </c>
      <c r="O26" s="74" t="s">
        <v>0</v>
      </c>
      <c r="P26" s="74" t="s">
        <v>1</v>
      </c>
      <c r="Q26" s="74" t="s">
        <v>2</v>
      </c>
      <c r="R26" s="74" t="s">
        <v>3</v>
      </c>
      <c r="S26" s="74" t="s">
        <v>4</v>
      </c>
      <c r="T26" s="74" t="s">
        <v>5</v>
      </c>
      <c r="V26" s="73" t="s">
        <v>0</v>
      </c>
      <c r="W26" s="73" t="s">
        <v>1</v>
      </c>
      <c r="X26" s="73" t="s">
        <v>2</v>
      </c>
      <c r="Y26" s="73" t="s">
        <v>3</v>
      </c>
      <c r="Z26" s="73" t="s">
        <v>4</v>
      </c>
      <c r="AA26" s="73" t="s">
        <v>5</v>
      </c>
      <c r="AC26" s="67" t="s">
        <v>0</v>
      </c>
      <c r="AD26" s="67" t="s">
        <v>1</v>
      </c>
      <c r="AE26" s="67" t="s">
        <v>2</v>
      </c>
      <c r="AF26" s="67" t="s">
        <v>3</v>
      </c>
      <c r="AG26" s="67" t="s">
        <v>4</v>
      </c>
      <c r="AH26" s="67" t="s">
        <v>5</v>
      </c>
      <c r="AI26" s="69"/>
      <c r="AJ26" s="67" t="s">
        <v>0</v>
      </c>
      <c r="AK26" s="67" t="s">
        <v>1</v>
      </c>
      <c r="AL26" s="67" t="s">
        <v>2</v>
      </c>
      <c r="AM26" s="67" t="s">
        <v>3</v>
      </c>
      <c r="AN26" s="67" t="s">
        <v>4</v>
      </c>
      <c r="AO26" s="67" t="s">
        <v>5</v>
      </c>
      <c r="AQ26" s="67" t="s">
        <v>0</v>
      </c>
      <c r="AR26" s="67" t="s">
        <v>1</v>
      </c>
      <c r="AS26" s="67" t="s">
        <v>2</v>
      </c>
      <c r="AT26" s="67" t="s">
        <v>3</v>
      </c>
      <c r="AU26" s="67" t="s">
        <v>4</v>
      </c>
      <c r="AV26" s="67" t="s">
        <v>5</v>
      </c>
      <c r="AX26" s="67" t="s">
        <v>0</v>
      </c>
      <c r="AY26" s="67" t="s">
        <v>1</v>
      </c>
      <c r="AZ26" s="67" t="s">
        <v>2</v>
      </c>
      <c r="BA26" s="67" t="s">
        <v>3</v>
      </c>
      <c r="BB26" s="67" t="s">
        <v>4</v>
      </c>
      <c r="BC26" s="67" t="s">
        <v>5</v>
      </c>
      <c r="BE26" s="67" t="s">
        <v>0</v>
      </c>
      <c r="BF26" s="67" t="s">
        <v>1</v>
      </c>
      <c r="BG26" s="67" t="s">
        <v>2</v>
      </c>
      <c r="BH26" s="67" t="s">
        <v>3</v>
      </c>
      <c r="BI26" s="67" t="s">
        <v>4</v>
      </c>
      <c r="BJ26" s="67" t="s">
        <v>5</v>
      </c>
    </row>
    <row r="27" spans="1:62" x14ac:dyDescent="0.3">
      <c r="B27" s="4">
        <v>2</v>
      </c>
      <c r="C27" s="4">
        <v>6</v>
      </c>
      <c r="D27" s="4">
        <v>17</v>
      </c>
      <c r="E27" s="4">
        <v>7</v>
      </c>
      <c r="F27" s="4">
        <f>((1*B27)+(2*C27)+(3*D27)+(4*E27))/F4</f>
        <v>2.90625</v>
      </c>
      <c r="I27" s="4">
        <v>1</v>
      </c>
      <c r="J27" s="4">
        <v>10</v>
      </c>
      <c r="K27" s="4">
        <v>30</v>
      </c>
      <c r="L27" s="4">
        <v>20</v>
      </c>
      <c r="M27" s="4">
        <f>((1*I27)+(2*J27)+(3*K27)+(4*L27))/M4</f>
        <v>3.1311475409836067</v>
      </c>
      <c r="P27" s="4">
        <v>0</v>
      </c>
      <c r="Q27" s="4">
        <v>11</v>
      </c>
      <c r="R27" s="4">
        <v>25</v>
      </c>
      <c r="S27" s="4">
        <v>19</v>
      </c>
      <c r="T27" s="4">
        <f>((1*P27)+(2*Q27)+(3*R27)+(4*S27))/T4</f>
        <v>4.4358974358974361</v>
      </c>
      <c r="W27" s="4">
        <v>1</v>
      </c>
      <c r="X27" s="4">
        <v>2</v>
      </c>
      <c r="Y27" s="4">
        <v>8</v>
      </c>
      <c r="Z27" s="4">
        <v>7</v>
      </c>
      <c r="AA27" s="4">
        <f>((1*W27)+(2*X27)+(3*Y27)+(4*Z27))/AA4</f>
        <v>3.1666666666666665</v>
      </c>
      <c r="AD27" s="4">
        <v>9</v>
      </c>
      <c r="AE27" s="4">
        <v>5</v>
      </c>
      <c r="AF27" s="4">
        <v>21</v>
      </c>
      <c r="AG27" s="4">
        <v>8</v>
      </c>
      <c r="AH27" s="4">
        <f>((1*AD27)+(2*AE27)+(3*AF27)+(4*AG27))/AH4</f>
        <v>2.6511627906976742</v>
      </c>
      <c r="AI27" s="71"/>
      <c r="AK27" s="4">
        <v>1</v>
      </c>
      <c r="AL27" s="4">
        <v>3</v>
      </c>
      <c r="AM27" s="4">
        <v>15</v>
      </c>
      <c r="AN27" s="4">
        <v>20</v>
      </c>
      <c r="AO27" s="4">
        <f>((1*AK27)+(2*AL27)+(3*AM27)+(4*AN27))/AO4</f>
        <v>3.3846153846153846</v>
      </c>
      <c r="AR27" s="4">
        <v>3</v>
      </c>
      <c r="AS27" s="4">
        <v>9</v>
      </c>
      <c r="AT27" s="4">
        <v>13</v>
      </c>
      <c r="AU27" s="4">
        <v>4</v>
      </c>
      <c r="AV27" s="4">
        <f>((1*AR27)+(2*AS27)+(3*AT27)+(4*AU27))/AV4</f>
        <v>2.6206896551724137</v>
      </c>
      <c r="AY27" s="4">
        <v>4</v>
      </c>
      <c r="AZ27" s="4">
        <v>8</v>
      </c>
      <c r="BA27" s="4">
        <v>10</v>
      </c>
      <c r="BB27" s="4">
        <v>11</v>
      </c>
      <c r="BC27" s="4">
        <f>((1*AY27)+(2*AZ27)+(3*BA27)+(4*BB27))/BC4</f>
        <v>2.8484848484848486</v>
      </c>
      <c r="BF27" s="4">
        <v>0</v>
      </c>
      <c r="BG27" s="4">
        <v>1</v>
      </c>
      <c r="BH27" s="4">
        <v>16</v>
      </c>
      <c r="BI27" s="4">
        <v>4</v>
      </c>
      <c r="BJ27" s="4">
        <f>((1*BF27)+(2*BG27)+(3*BH27)+(4*BI27))/BJ4</f>
        <v>3.1428571428571428</v>
      </c>
    </row>
    <row r="28" spans="1:62" x14ac:dyDescent="0.3">
      <c r="A28" t="s">
        <v>6</v>
      </c>
      <c r="B28" s="8">
        <f>B27/F4</f>
        <v>6.25E-2</v>
      </c>
      <c r="C28" s="8">
        <f>C27/F4</f>
        <v>0.1875</v>
      </c>
      <c r="D28" s="8">
        <f>D27/F4</f>
        <v>0.53125</v>
      </c>
      <c r="E28" s="8">
        <f>E27/F4</f>
        <v>0.21875</v>
      </c>
      <c r="F28" s="32"/>
      <c r="H28" t="s">
        <v>6</v>
      </c>
      <c r="I28" s="8">
        <f>I27/M4</f>
        <v>1.6393442622950821E-2</v>
      </c>
      <c r="J28" s="8">
        <f>J27/M4</f>
        <v>0.16393442622950818</v>
      </c>
      <c r="K28" s="8">
        <f>K27/M4</f>
        <v>0.49180327868852458</v>
      </c>
      <c r="L28" s="8">
        <f>L27/M4</f>
        <v>0.32786885245901637</v>
      </c>
      <c r="M28" s="32"/>
      <c r="O28" t="s">
        <v>6</v>
      </c>
      <c r="P28" s="8">
        <f>P27/T4</f>
        <v>0</v>
      </c>
      <c r="Q28" s="8">
        <f>Q27/T4</f>
        <v>0.28205128205128205</v>
      </c>
      <c r="R28" s="8">
        <f>R27/T4</f>
        <v>0.64102564102564108</v>
      </c>
      <c r="S28" s="8">
        <f>S27/T4</f>
        <v>0.48717948717948717</v>
      </c>
      <c r="T28" s="32"/>
      <c r="V28" t="s">
        <v>6</v>
      </c>
      <c r="W28" s="8">
        <f>W27/AA4</f>
        <v>5.5555555555555552E-2</v>
      </c>
      <c r="X28" s="8">
        <f>X27/AA4</f>
        <v>0.1111111111111111</v>
      </c>
      <c r="Y28" s="8">
        <f>Y27/AA4</f>
        <v>0.44444444444444442</v>
      </c>
      <c r="Z28" s="8">
        <f>Z27/AA4</f>
        <v>0.3888888888888889</v>
      </c>
      <c r="AA28" s="32"/>
      <c r="AC28" t="s">
        <v>6</v>
      </c>
      <c r="AD28" s="8">
        <f>AD27/AH4</f>
        <v>0.20930232558139536</v>
      </c>
      <c r="AE28" s="8">
        <f>AE27/AH4</f>
        <v>0.11627906976744186</v>
      </c>
      <c r="AF28" s="8">
        <f>AF27/AH4</f>
        <v>0.48837209302325579</v>
      </c>
      <c r="AG28" s="8">
        <f>AG27/AH4</f>
        <v>0.18604651162790697</v>
      </c>
      <c r="AH28" s="32"/>
      <c r="AI28" s="72"/>
      <c r="AJ28" t="s">
        <v>6</v>
      </c>
      <c r="AK28" s="8">
        <f>AK27/AO4</f>
        <v>2.564102564102564E-2</v>
      </c>
      <c r="AL28" s="8">
        <f>AL27/AO4</f>
        <v>7.6923076923076927E-2</v>
      </c>
      <c r="AM28" s="8">
        <f>AM27/AO4</f>
        <v>0.38461538461538464</v>
      </c>
      <c r="AN28" s="8">
        <f>AN27/AO4</f>
        <v>0.51282051282051277</v>
      </c>
      <c r="AO28" s="32"/>
      <c r="AQ28" t="s">
        <v>6</v>
      </c>
      <c r="AR28" s="8">
        <f>AR27/AV4</f>
        <v>0.10344827586206896</v>
      </c>
      <c r="AS28" s="8">
        <f>AS27/AV4</f>
        <v>0.31034482758620691</v>
      </c>
      <c r="AT28" s="8">
        <f>AT27/AV4</f>
        <v>0.44827586206896552</v>
      </c>
      <c r="AU28" s="8">
        <f>AU27/AV4</f>
        <v>0.13793103448275862</v>
      </c>
      <c r="AV28" s="32"/>
      <c r="AX28" t="s">
        <v>6</v>
      </c>
      <c r="AY28" s="8">
        <f>AY27/BC4</f>
        <v>0.12121212121212122</v>
      </c>
      <c r="AZ28" s="8">
        <f>AZ27/BC4</f>
        <v>0.24242424242424243</v>
      </c>
      <c r="BA28" s="8">
        <f>BA27/BC4</f>
        <v>0.30303030303030304</v>
      </c>
      <c r="BB28" s="8">
        <f>BB27/BC4</f>
        <v>0.33333333333333331</v>
      </c>
      <c r="BC28" s="32"/>
      <c r="BE28" t="s">
        <v>6</v>
      </c>
      <c r="BF28" s="8">
        <f>BF27/BJ4</f>
        <v>0</v>
      </c>
      <c r="BG28" s="8">
        <f>BG27/BJ4</f>
        <v>4.7619047619047616E-2</v>
      </c>
      <c r="BH28" s="8">
        <f>BH27/BJ4</f>
        <v>0.76190476190476186</v>
      </c>
      <c r="BI28" s="8">
        <f>BI27/BJ4</f>
        <v>0.19047619047619047</v>
      </c>
      <c r="BJ28" s="32"/>
    </row>
    <row r="33" spans="21:31" x14ac:dyDescent="0.3">
      <c r="AE33" t="s">
        <v>27</v>
      </c>
    </row>
    <row r="36" spans="21:31" x14ac:dyDescent="0.3">
      <c r="U36" t="s">
        <v>27</v>
      </c>
    </row>
  </sheetData>
  <mergeCells count="54">
    <mergeCell ref="A25:F25"/>
    <mergeCell ref="A3:F3"/>
    <mergeCell ref="A5:F5"/>
    <mergeCell ref="A10:F10"/>
    <mergeCell ref="A15:F15"/>
    <mergeCell ref="A20:F20"/>
    <mergeCell ref="O25:T25"/>
    <mergeCell ref="O3:T3"/>
    <mergeCell ref="O5:T5"/>
    <mergeCell ref="O10:T10"/>
    <mergeCell ref="O15:T15"/>
    <mergeCell ref="O20:T20"/>
    <mergeCell ref="V25:AA25"/>
    <mergeCell ref="V3:AA3"/>
    <mergeCell ref="V5:AA5"/>
    <mergeCell ref="V10:AA10"/>
    <mergeCell ref="V15:AA15"/>
    <mergeCell ref="V20:AA20"/>
    <mergeCell ref="AC25:AH25"/>
    <mergeCell ref="AJ3:AO3"/>
    <mergeCell ref="AJ5:AO5"/>
    <mergeCell ref="AJ10:AO10"/>
    <mergeCell ref="AJ15:AO15"/>
    <mergeCell ref="AJ20:AO20"/>
    <mergeCell ref="AJ25:AO25"/>
    <mergeCell ref="AC3:AH3"/>
    <mergeCell ref="AC5:AH5"/>
    <mergeCell ref="AC10:AH10"/>
    <mergeCell ref="AC15:AH15"/>
    <mergeCell ref="AC20:AH20"/>
    <mergeCell ref="AQ25:AV25"/>
    <mergeCell ref="AX3:BC3"/>
    <mergeCell ref="AX5:BC5"/>
    <mergeCell ref="AX10:BC10"/>
    <mergeCell ref="AX15:BC15"/>
    <mergeCell ref="AX20:BC20"/>
    <mergeCell ref="AX25:BC25"/>
    <mergeCell ref="AQ3:AV3"/>
    <mergeCell ref="AQ5:AV5"/>
    <mergeCell ref="AQ10:AV10"/>
    <mergeCell ref="AQ15:AV15"/>
    <mergeCell ref="AQ20:AV20"/>
    <mergeCell ref="BE25:BJ25"/>
    <mergeCell ref="BE3:BJ3"/>
    <mergeCell ref="BE5:BJ5"/>
    <mergeCell ref="BE10:BJ10"/>
    <mergeCell ref="BE15:BJ15"/>
    <mergeCell ref="BE20:BJ20"/>
    <mergeCell ref="H25:M25"/>
    <mergeCell ref="H3:M3"/>
    <mergeCell ref="H5:M5"/>
    <mergeCell ref="H10:M10"/>
    <mergeCell ref="H15:M15"/>
    <mergeCell ref="H20:M20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BP38"/>
  <sheetViews>
    <sheetView tabSelected="1" zoomScale="125" zoomScaleNormal="125" zoomScalePageLayoutView="125" workbookViewId="0">
      <selection activeCell="H9" sqref="H9"/>
    </sheetView>
  </sheetViews>
  <sheetFormatPr defaultColWidth="8.77734375" defaultRowHeight="14.4" x14ac:dyDescent="0.3"/>
  <cols>
    <col min="2" max="2" width="20.109375" customWidth="1"/>
    <col min="4" max="4" width="14.77734375" customWidth="1"/>
    <col min="6" max="6" width="12.77734375" customWidth="1"/>
    <col min="10" max="10" width="19.33203125" customWidth="1"/>
    <col min="12" max="12" width="14.33203125" customWidth="1"/>
    <col min="14" max="14" width="19.77734375" customWidth="1"/>
    <col min="17" max="17" width="22.44140625" customWidth="1"/>
    <col min="19" max="19" width="15" customWidth="1"/>
    <col min="21" max="21" width="15" customWidth="1"/>
    <col min="24" max="24" width="20.6640625" customWidth="1"/>
    <col min="26" max="26" width="12.44140625" customWidth="1"/>
    <col min="28" max="28" width="12.44140625" customWidth="1"/>
    <col min="31" max="31" width="20.6640625" customWidth="1"/>
    <col min="32" max="32" width="9.109375" customWidth="1"/>
    <col min="33" max="33" width="11.44140625" customWidth="1"/>
    <col min="34" max="34" width="9.109375" customWidth="1"/>
    <col min="35" max="35" width="11.44140625" customWidth="1"/>
    <col min="38" max="38" width="21.109375" customWidth="1"/>
    <col min="39" max="39" width="9.33203125" customWidth="1"/>
    <col min="40" max="40" width="11.44140625" customWidth="1"/>
    <col min="41" max="41" width="9.109375" customWidth="1"/>
    <col min="42" max="42" width="11.44140625" customWidth="1"/>
    <col min="45" max="45" width="21.109375" customWidth="1"/>
    <col min="46" max="46" width="9.44140625" customWidth="1"/>
    <col min="47" max="47" width="11.44140625" customWidth="1"/>
    <col min="48" max="48" width="9.109375" customWidth="1"/>
    <col min="49" max="49" width="11.44140625" customWidth="1"/>
    <col min="50" max="50" width="9.109375" customWidth="1"/>
    <col min="52" max="52" width="0" hidden="1" customWidth="1"/>
    <col min="53" max="53" width="21.109375" customWidth="1"/>
    <col min="55" max="55" width="11.44140625" customWidth="1"/>
    <col min="57" max="57" width="11.44140625" customWidth="1"/>
    <col min="59" max="59" width="9.109375" customWidth="1"/>
    <col min="60" max="60" width="21.109375" customWidth="1"/>
    <col min="61" max="61" width="8.77734375" style="30"/>
    <col min="62" max="62" width="11.44140625" customWidth="1"/>
    <col min="64" max="64" width="11.44140625" customWidth="1"/>
    <col min="66" max="66" width="11.44140625" customWidth="1"/>
    <col min="68" max="68" width="8.77734375" style="30"/>
    <col min="69" max="69" width="21.109375" customWidth="1"/>
    <col min="71" max="71" width="11.44140625" customWidth="1"/>
    <col min="73" max="73" width="11.33203125" customWidth="1"/>
    <col min="76" max="76" width="21.109375" customWidth="1"/>
    <col min="78" max="78" width="11.44140625" customWidth="1"/>
    <col min="80" max="80" width="11.44140625" customWidth="1"/>
    <col min="84" max="84" width="21.109375" customWidth="1"/>
    <col min="86" max="86" width="11.44140625" customWidth="1"/>
    <col min="88" max="88" width="11.33203125" customWidth="1"/>
    <col min="91" max="91" width="21.109375" customWidth="1"/>
    <col min="93" max="93" width="11.44140625" customWidth="1"/>
    <col min="95" max="95" width="11.33203125" customWidth="1"/>
    <col min="96" max="96" width="9.109375" customWidth="1"/>
  </cols>
  <sheetData>
    <row r="1" spans="2:68" x14ac:dyDescent="0.3">
      <c r="AK1" s="30"/>
      <c r="AR1" s="30"/>
      <c r="BI1"/>
      <c r="BP1"/>
    </row>
    <row r="2" spans="2:68" ht="28.8" x14ac:dyDescent="0.55000000000000004">
      <c r="D2" s="1" t="s">
        <v>87</v>
      </c>
      <c r="L2" s="1" t="s">
        <v>82</v>
      </c>
      <c r="S2" s="1" t="s">
        <v>78</v>
      </c>
      <c r="Z2" s="1" t="s">
        <v>71</v>
      </c>
      <c r="AG2" s="1" t="s">
        <v>67</v>
      </c>
      <c r="AK2" s="30"/>
      <c r="AN2" s="1" t="s">
        <v>63</v>
      </c>
      <c r="AU2" s="1" t="s">
        <v>28</v>
      </c>
      <c r="BC2" s="1" t="s">
        <v>25</v>
      </c>
      <c r="BI2"/>
      <c r="BJ2" s="1" t="s">
        <v>66</v>
      </c>
      <c r="BP2"/>
    </row>
    <row r="3" spans="2:68" x14ac:dyDescent="0.3">
      <c r="B3" s="124" t="s">
        <v>13</v>
      </c>
      <c r="C3" s="124"/>
      <c r="D3" s="124"/>
      <c r="E3" s="124"/>
      <c r="F3" s="124"/>
      <c r="G3" s="124"/>
      <c r="J3" s="124" t="s">
        <v>13</v>
      </c>
      <c r="K3" s="124"/>
      <c r="L3" s="124"/>
      <c r="M3" s="124"/>
      <c r="N3" s="124"/>
      <c r="O3" s="124"/>
      <c r="Q3" s="124" t="s">
        <v>13</v>
      </c>
      <c r="R3" s="124"/>
      <c r="S3" s="124"/>
      <c r="T3" s="124"/>
      <c r="U3" s="124"/>
      <c r="V3" s="124"/>
      <c r="X3" s="124" t="s">
        <v>13</v>
      </c>
      <c r="Y3" s="124"/>
      <c r="Z3" s="124"/>
      <c r="AA3" s="124"/>
      <c r="AB3" s="124"/>
      <c r="AC3" s="124"/>
      <c r="AE3" s="124" t="s">
        <v>13</v>
      </c>
      <c r="AF3" s="124"/>
      <c r="AG3" s="124"/>
      <c r="AH3" s="124"/>
      <c r="AI3" s="124"/>
      <c r="AJ3" s="124"/>
      <c r="AK3" s="69"/>
      <c r="AL3" s="124" t="s">
        <v>13</v>
      </c>
      <c r="AM3" s="124"/>
      <c r="AN3" s="124"/>
      <c r="AO3" s="124"/>
      <c r="AP3" s="124"/>
      <c r="AQ3" s="124"/>
      <c r="AS3" s="124" t="s">
        <v>13</v>
      </c>
      <c r="AT3" s="124"/>
      <c r="AU3" s="124"/>
      <c r="AV3" s="124"/>
      <c r="AW3" s="124"/>
      <c r="AX3" s="124"/>
      <c r="BA3" s="124" t="s">
        <v>13</v>
      </c>
      <c r="BB3" s="124"/>
      <c r="BC3" s="124"/>
      <c r="BD3" s="124"/>
      <c r="BE3" s="124"/>
      <c r="BF3" s="124"/>
      <c r="BH3" s="124" t="s">
        <v>13</v>
      </c>
      <c r="BI3" s="124"/>
      <c r="BJ3" s="124"/>
      <c r="BK3" s="124"/>
      <c r="BL3" s="124"/>
      <c r="BM3" s="124"/>
      <c r="BP3"/>
    </row>
    <row r="4" spans="2:68" x14ac:dyDescent="0.3">
      <c r="F4" t="s">
        <v>9</v>
      </c>
      <c r="G4">
        <v>37</v>
      </c>
      <c r="N4" t="s">
        <v>9</v>
      </c>
      <c r="O4">
        <v>32</v>
      </c>
      <c r="U4" t="s">
        <v>9</v>
      </c>
      <c r="V4">
        <v>40</v>
      </c>
      <c r="AB4" t="s">
        <v>9</v>
      </c>
      <c r="AC4">
        <v>19</v>
      </c>
      <c r="AI4" t="s">
        <v>9</v>
      </c>
      <c r="AJ4">
        <v>42</v>
      </c>
      <c r="AK4" s="30"/>
      <c r="AP4" t="s">
        <v>9</v>
      </c>
      <c r="AQ4">
        <v>38</v>
      </c>
      <c r="AW4" t="s">
        <v>9</v>
      </c>
      <c r="AX4">
        <v>31</v>
      </c>
      <c r="BE4" t="s">
        <v>9</v>
      </c>
      <c r="BF4">
        <v>39</v>
      </c>
      <c r="BI4"/>
      <c r="BL4" t="s">
        <v>9</v>
      </c>
      <c r="BM4">
        <v>21</v>
      </c>
      <c r="BP4"/>
    </row>
    <row r="5" spans="2:68" x14ac:dyDescent="0.3">
      <c r="B5" s="123" t="s">
        <v>52</v>
      </c>
      <c r="C5" s="123"/>
      <c r="D5" s="123"/>
      <c r="E5" s="123"/>
      <c r="F5" s="123"/>
      <c r="G5" s="123"/>
      <c r="J5" s="123" t="s">
        <v>52</v>
      </c>
      <c r="K5" s="123"/>
      <c r="L5" s="123"/>
      <c r="M5" s="123"/>
      <c r="N5" s="123"/>
      <c r="O5" s="123"/>
      <c r="Q5" s="123" t="s">
        <v>52</v>
      </c>
      <c r="R5" s="123"/>
      <c r="S5" s="123"/>
      <c r="T5" s="123"/>
      <c r="U5" s="123"/>
      <c r="V5" s="123"/>
      <c r="X5" s="123" t="s">
        <v>52</v>
      </c>
      <c r="Y5" s="123"/>
      <c r="Z5" s="123"/>
      <c r="AA5" s="123"/>
      <c r="AB5" s="123"/>
      <c r="AC5" s="123"/>
      <c r="AE5" s="123" t="s">
        <v>52</v>
      </c>
      <c r="AF5" s="123"/>
      <c r="AG5" s="123"/>
      <c r="AH5" s="123"/>
      <c r="AI5" s="123"/>
      <c r="AJ5" s="123"/>
      <c r="AK5" s="69"/>
      <c r="AL5" s="123" t="s">
        <v>52</v>
      </c>
      <c r="AM5" s="123"/>
      <c r="AN5" s="123"/>
      <c r="AO5" s="123"/>
      <c r="AP5" s="123"/>
      <c r="AQ5" s="123"/>
      <c r="AS5" s="123" t="s">
        <v>52</v>
      </c>
      <c r="AT5" s="123"/>
      <c r="AU5" s="123"/>
      <c r="AV5" s="123"/>
      <c r="AW5" s="123"/>
      <c r="AX5" s="123"/>
      <c r="BA5" s="123" t="s">
        <v>52</v>
      </c>
      <c r="BB5" s="123"/>
      <c r="BC5" s="123"/>
      <c r="BD5" s="123"/>
      <c r="BE5" s="123"/>
      <c r="BF5" s="123"/>
      <c r="BH5" s="123" t="s">
        <v>52</v>
      </c>
      <c r="BI5" s="123"/>
      <c r="BJ5" s="123"/>
      <c r="BK5" s="123"/>
      <c r="BL5" s="123"/>
      <c r="BM5" s="123"/>
      <c r="BP5"/>
    </row>
    <row r="6" spans="2:68" x14ac:dyDescent="0.3">
      <c r="B6" s="88" t="s">
        <v>0</v>
      </c>
      <c r="C6" s="2" t="s">
        <v>1</v>
      </c>
      <c r="D6" s="2" t="s">
        <v>2</v>
      </c>
      <c r="E6" s="88" t="s">
        <v>3</v>
      </c>
      <c r="F6" s="88" t="s">
        <v>4</v>
      </c>
      <c r="G6" s="3" t="s">
        <v>5</v>
      </c>
      <c r="J6" s="82" t="s">
        <v>0</v>
      </c>
      <c r="K6" s="2" t="s">
        <v>1</v>
      </c>
      <c r="L6" s="2" t="s">
        <v>2</v>
      </c>
      <c r="M6" s="82" t="s">
        <v>3</v>
      </c>
      <c r="N6" s="82" t="s">
        <v>4</v>
      </c>
      <c r="O6" s="3" t="s">
        <v>5</v>
      </c>
      <c r="Q6" s="74" t="s">
        <v>0</v>
      </c>
      <c r="R6" s="2" t="s">
        <v>1</v>
      </c>
      <c r="S6" s="2" t="s">
        <v>2</v>
      </c>
      <c r="T6" s="74" t="s">
        <v>3</v>
      </c>
      <c r="U6" s="74" t="s">
        <v>4</v>
      </c>
      <c r="V6" s="3" t="s">
        <v>5</v>
      </c>
      <c r="X6" s="73" t="s">
        <v>0</v>
      </c>
      <c r="Y6" s="2" t="s">
        <v>1</v>
      </c>
      <c r="Z6" s="2" t="s">
        <v>2</v>
      </c>
      <c r="AA6" s="73" t="s">
        <v>3</v>
      </c>
      <c r="AB6" s="73" t="s">
        <v>4</v>
      </c>
      <c r="AC6" s="3" t="s">
        <v>5</v>
      </c>
      <c r="AE6" s="67" t="s">
        <v>0</v>
      </c>
      <c r="AF6" s="2" t="s">
        <v>1</v>
      </c>
      <c r="AG6" s="2" t="s">
        <v>2</v>
      </c>
      <c r="AH6" s="67" t="s">
        <v>3</v>
      </c>
      <c r="AI6" s="67" t="s">
        <v>4</v>
      </c>
      <c r="AJ6" s="3" t="s">
        <v>5</v>
      </c>
      <c r="AK6" s="69"/>
      <c r="AL6" s="67" t="s">
        <v>0</v>
      </c>
      <c r="AM6" s="2" t="s">
        <v>1</v>
      </c>
      <c r="AN6" s="2" t="s">
        <v>2</v>
      </c>
      <c r="AO6" s="67" t="s">
        <v>3</v>
      </c>
      <c r="AP6" s="67" t="s">
        <v>4</v>
      </c>
      <c r="AQ6" s="3" t="s">
        <v>5</v>
      </c>
      <c r="AS6" s="67" t="s">
        <v>0</v>
      </c>
      <c r="AT6" s="2" t="s">
        <v>1</v>
      </c>
      <c r="AU6" s="2" t="s">
        <v>2</v>
      </c>
      <c r="AV6" s="67" t="s">
        <v>3</v>
      </c>
      <c r="AW6" s="67" t="s">
        <v>4</v>
      </c>
      <c r="AX6" s="3" t="s">
        <v>5</v>
      </c>
      <c r="BA6" s="67" t="s">
        <v>0</v>
      </c>
      <c r="BB6" s="2" t="s">
        <v>1</v>
      </c>
      <c r="BC6" s="2" t="s">
        <v>2</v>
      </c>
      <c r="BD6" s="67" t="s">
        <v>3</v>
      </c>
      <c r="BE6" s="67" t="s">
        <v>4</v>
      </c>
      <c r="BF6" s="3" t="s">
        <v>5</v>
      </c>
      <c r="BH6" s="67" t="s">
        <v>0</v>
      </c>
      <c r="BI6" s="2" t="s">
        <v>1</v>
      </c>
      <c r="BJ6" s="2" t="s">
        <v>2</v>
      </c>
      <c r="BK6" s="67" t="s">
        <v>3</v>
      </c>
      <c r="BL6" s="67" t="s">
        <v>4</v>
      </c>
      <c r="BM6" s="3" t="s">
        <v>5</v>
      </c>
      <c r="BP6"/>
    </row>
    <row r="7" spans="2:68" x14ac:dyDescent="0.3">
      <c r="C7" s="4">
        <v>1</v>
      </c>
      <c r="D7" s="4">
        <v>7</v>
      </c>
      <c r="E7" s="4">
        <v>24</v>
      </c>
      <c r="F7" s="4">
        <v>5</v>
      </c>
      <c r="G7" s="5">
        <f>((1*C7)+(2*D7)+(3*E7)+(4*F7))/G4</f>
        <v>2.8918918918918921</v>
      </c>
      <c r="K7" s="4">
        <v>1</v>
      </c>
      <c r="L7" s="4">
        <v>6</v>
      </c>
      <c r="M7" s="4">
        <v>15</v>
      </c>
      <c r="N7" s="4">
        <v>10</v>
      </c>
      <c r="O7" s="5">
        <f>((1*K7)+(2*L7)+(3*M7)+(4*N7))/O4</f>
        <v>3.0625</v>
      </c>
      <c r="R7" s="4">
        <v>1</v>
      </c>
      <c r="S7" s="4">
        <v>11</v>
      </c>
      <c r="T7" s="4">
        <v>34</v>
      </c>
      <c r="U7" s="4">
        <v>10</v>
      </c>
      <c r="V7" s="5">
        <f>((1*R7)+(2*S7)+(3*T7)+(4*U7))/V4</f>
        <v>4.125</v>
      </c>
      <c r="Y7" s="4">
        <v>2</v>
      </c>
      <c r="Z7" s="4">
        <v>3</v>
      </c>
      <c r="AA7" s="4">
        <v>9</v>
      </c>
      <c r="AB7" s="4">
        <v>5</v>
      </c>
      <c r="AC7" s="5">
        <f>((1*Y7)+(2*Z7)+(3*AA7)+(4*AB7))/AC4</f>
        <v>2.8947368421052633</v>
      </c>
      <c r="AF7" s="4">
        <v>1</v>
      </c>
      <c r="AG7" s="4">
        <v>12</v>
      </c>
      <c r="AH7" s="4">
        <v>22</v>
      </c>
      <c r="AI7" s="4">
        <v>7</v>
      </c>
      <c r="AJ7" s="5">
        <f>((1*AF7)+(2*AG7)+(3*AH7)+(4*AI7))/AJ4</f>
        <v>2.8333333333333335</v>
      </c>
      <c r="AK7" s="70"/>
      <c r="AM7" s="4">
        <v>1</v>
      </c>
      <c r="AN7" s="4">
        <v>7</v>
      </c>
      <c r="AO7" s="4">
        <v>24</v>
      </c>
      <c r="AP7" s="4">
        <v>6</v>
      </c>
      <c r="AQ7" s="5">
        <f>((1*AM7)+(2*AN7)+(3*AO7)+(4*AP7))/AQ4</f>
        <v>2.9210526315789473</v>
      </c>
      <c r="AT7" s="4"/>
      <c r="AU7" s="4">
        <v>5</v>
      </c>
      <c r="AV7" s="4">
        <v>19</v>
      </c>
      <c r="AW7" s="4">
        <v>7</v>
      </c>
      <c r="AX7" s="5">
        <f>((1*AT7)+(2*AU7)+(3*AV7)+(4*AW7))/AX4</f>
        <v>3.064516129032258</v>
      </c>
      <c r="BB7" s="4">
        <v>4</v>
      </c>
      <c r="BC7" s="4">
        <v>3</v>
      </c>
      <c r="BD7" s="4">
        <v>26</v>
      </c>
      <c r="BE7" s="4">
        <v>6</v>
      </c>
      <c r="BF7" s="5">
        <f>((1*BB7)+(2*BC7)+(3*BD7)+(4*BE7))/BF4</f>
        <v>2.8717948717948718</v>
      </c>
      <c r="BI7" s="4">
        <v>1</v>
      </c>
      <c r="BJ7" s="4">
        <v>5</v>
      </c>
      <c r="BK7" s="4">
        <v>10</v>
      </c>
      <c r="BL7" s="4">
        <v>5</v>
      </c>
      <c r="BM7" s="5">
        <f>((1*BI7)+(2*BJ7)+(3*BK7)+(4*BL7))/BM4</f>
        <v>2.9047619047619047</v>
      </c>
      <c r="BP7"/>
    </row>
    <row r="8" spans="2:68" x14ac:dyDescent="0.3">
      <c r="B8" t="s">
        <v>6</v>
      </c>
      <c r="C8" s="8">
        <f>C7/G4</f>
        <v>2.7027027027027029E-2</v>
      </c>
      <c r="D8" s="8">
        <f>D7/G4</f>
        <v>0.1891891891891892</v>
      </c>
      <c r="E8" s="8">
        <f>E7/G4</f>
        <v>0.64864864864864868</v>
      </c>
      <c r="F8" s="8">
        <f>F7/G4</f>
        <v>0.13513513513513514</v>
      </c>
      <c r="G8" s="7"/>
      <c r="J8" t="s">
        <v>6</v>
      </c>
      <c r="K8" s="8">
        <f>K7/O4</f>
        <v>3.125E-2</v>
      </c>
      <c r="L8" s="8">
        <f>L7/O4</f>
        <v>0.1875</v>
      </c>
      <c r="M8" s="8">
        <f>M7/O4</f>
        <v>0.46875</v>
      </c>
      <c r="N8" s="8">
        <f>N7/O4</f>
        <v>0.3125</v>
      </c>
      <c r="O8" s="7"/>
      <c r="Q8" t="s">
        <v>6</v>
      </c>
      <c r="R8" s="8">
        <f>R7/V4</f>
        <v>2.5000000000000001E-2</v>
      </c>
      <c r="S8" s="8">
        <f>S7/V4</f>
        <v>0.27500000000000002</v>
      </c>
      <c r="T8" s="8">
        <f>T7/V4</f>
        <v>0.85</v>
      </c>
      <c r="U8" s="8">
        <f>U7/V4</f>
        <v>0.25</v>
      </c>
      <c r="V8" s="7"/>
      <c r="X8" t="s">
        <v>6</v>
      </c>
      <c r="Y8" s="8">
        <f>Y7/AC4</f>
        <v>0.10526315789473684</v>
      </c>
      <c r="Z8" s="8">
        <f>Z7/AC4</f>
        <v>0.15789473684210525</v>
      </c>
      <c r="AA8" s="8">
        <f>AA7/AC4</f>
        <v>0.47368421052631576</v>
      </c>
      <c r="AB8" s="8">
        <f>AB7/AC4</f>
        <v>0.26315789473684209</v>
      </c>
      <c r="AC8" s="7"/>
      <c r="AE8" t="s">
        <v>6</v>
      </c>
      <c r="AF8" s="8">
        <f>AF7/AJ4</f>
        <v>2.3809523809523808E-2</v>
      </c>
      <c r="AG8" s="8">
        <f>AG7/AJ4</f>
        <v>0.2857142857142857</v>
      </c>
      <c r="AH8" s="8">
        <f>AH7/AJ4</f>
        <v>0.52380952380952384</v>
      </c>
      <c r="AI8" s="8">
        <f>AI7/AJ4</f>
        <v>0.16666666666666666</v>
      </c>
      <c r="AJ8" s="7"/>
      <c r="AK8" s="70"/>
      <c r="AL8" t="s">
        <v>6</v>
      </c>
      <c r="AM8" s="8">
        <f>AM7/AQ4</f>
        <v>2.6315789473684209E-2</v>
      </c>
      <c r="AN8" s="8">
        <f>AN7/AQ4</f>
        <v>0.18421052631578946</v>
      </c>
      <c r="AO8" s="8">
        <f>AO7/AQ4</f>
        <v>0.63157894736842102</v>
      </c>
      <c r="AP8" s="8">
        <f>AP7/AQ4</f>
        <v>0.15789473684210525</v>
      </c>
      <c r="AQ8" s="7"/>
      <c r="AS8" t="s">
        <v>6</v>
      </c>
      <c r="AT8" s="8">
        <f>AT7/AX4</f>
        <v>0</v>
      </c>
      <c r="AU8" s="8">
        <f>AU7/AX4</f>
        <v>0.16129032258064516</v>
      </c>
      <c r="AV8" s="8">
        <f>AV7/AX4</f>
        <v>0.61290322580645162</v>
      </c>
      <c r="AW8" s="8">
        <f>AW7/AX4</f>
        <v>0.22580645161290322</v>
      </c>
      <c r="AX8" s="7"/>
      <c r="BA8" t="s">
        <v>6</v>
      </c>
      <c r="BB8" s="8">
        <f>BB7/BF4</f>
        <v>0.10256410256410256</v>
      </c>
      <c r="BC8" s="8">
        <f>BC7/BF4</f>
        <v>7.6923076923076927E-2</v>
      </c>
      <c r="BD8" s="8">
        <f>BD7/BF4</f>
        <v>0.66666666666666663</v>
      </c>
      <c r="BE8" s="8">
        <f>BE7/BF4</f>
        <v>0.15384615384615385</v>
      </c>
      <c r="BF8" s="7"/>
      <c r="BH8" t="s">
        <v>6</v>
      </c>
      <c r="BI8" s="8">
        <f>BI7/BM4</f>
        <v>4.7619047619047616E-2</v>
      </c>
      <c r="BJ8" s="8">
        <f>BJ7/BM4</f>
        <v>0.23809523809523808</v>
      </c>
      <c r="BK8" s="8">
        <f>BK7/BM4</f>
        <v>0.47619047619047616</v>
      </c>
      <c r="BL8" s="8">
        <f>BL7/BM4</f>
        <v>0.23809523809523808</v>
      </c>
      <c r="BM8" s="7"/>
      <c r="BP8"/>
    </row>
    <row r="9" spans="2:68" x14ac:dyDescent="0.3">
      <c r="AK9" s="30"/>
      <c r="BI9"/>
      <c r="BP9"/>
    </row>
    <row r="10" spans="2:68" x14ac:dyDescent="0.3">
      <c r="B10" s="123" t="s">
        <v>57</v>
      </c>
      <c r="C10" s="123"/>
      <c r="D10" s="123"/>
      <c r="E10" s="123"/>
      <c r="F10" s="123"/>
      <c r="G10" s="123"/>
      <c r="J10" s="123" t="s">
        <v>57</v>
      </c>
      <c r="K10" s="123"/>
      <c r="L10" s="123"/>
      <c r="M10" s="123"/>
      <c r="N10" s="123"/>
      <c r="O10" s="123"/>
      <c r="Q10" s="123" t="s">
        <v>57</v>
      </c>
      <c r="R10" s="123"/>
      <c r="S10" s="123"/>
      <c r="T10" s="123"/>
      <c r="U10" s="123"/>
      <c r="V10" s="123"/>
      <c r="X10" s="123" t="s">
        <v>57</v>
      </c>
      <c r="Y10" s="123"/>
      <c r="Z10" s="123"/>
      <c r="AA10" s="123"/>
      <c r="AB10" s="123"/>
      <c r="AC10" s="123"/>
      <c r="AE10" s="123" t="s">
        <v>57</v>
      </c>
      <c r="AF10" s="123"/>
      <c r="AG10" s="123"/>
      <c r="AH10" s="123"/>
      <c r="AI10" s="123"/>
      <c r="AJ10" s="123"/>
      <c r="AK10" s="69"/>
      <c r="AL10" s="123" t="s">
        <v>57</v>
      </c>
      <c r="AM10" s="123"/>
      <c r="AN10" s="123"/>
      <c r="AO10" s="123"/>
      <c r="AP10" s="123"/>
      <c r="AQ10" s="123"/>
      <c r="AS10" s="123" t="s">
        <v>57</v>
      </c>
      <c r="AT10" s="123"/>
      <c r="AU10" s="123"/>
      <c r="AV10" s="123"/>
      <c r="AW10" s="123"/>
      <c r="AX10" s="123"/>
      <c r="BA10" s="123" t="s">
        <v>57</v>
      </c>
      <c r="BB10" s="123"/>
      <c r="BC10" s="123"/>
      <c r="BD10" s="123"/>
      <c r="BE10" s="123"/>
      <c r="BF10" s="123"/>
      <c r="BH10" s="123" t="s">
        <v>57</v>
      </c>
      <c r="BI10" s="123"/>
      <c r="BJ10" s="123"/>
      <c r="BK10" s="123"/>
      <c r="BL10" s="123"/>
      <c r="BM10" s="123"/>
      <c r="BP10"/>
    </row>
    <row r="11" spans="2:68" x14ac:dyDescent="0.3">
      <c r="B11" s="88" t="s">
        <v>0</v>
      </c>
      <c r="C11" s="88" t="s">
        <v>1</v>
      </c>
      <c r="D11" s="88" t="s">
        <v>2</v>
      </c>
      <c r="E11" s="88" t="s">
        <v>3</v>
      </c>
      <c r="F11" s="88" t="s">
        <v>4</v>
      </c>
      <c r="G11" s="88" t="s">
        <v>5</v>
      </c>
      <c r="J11" s="82" t="s">
        <v>0</v>
      </c>
      <c r="K11" s="82" t="s">
        <v>1</v>
      </c>
      <c r="L11" s="82" t="s">
        <v>2</v>
      </c>
      <c r="M11" s="82" t="s">
        <v>3</v>
      </c>
      <c r="N11" s="82" t="s">
        <v>4</v>
      </c>
      <c r="O11" s="82" t="s">
        <v>5</v>
      </c>
      <c r="Q11" s="74" t="s">
        <v>0</v>
      </c>
      <c r="R11" s="74" t="s">
        <v>1</v>
      </c>
      <c r="S11" s="74" t="s">
        <v>2</v>
      </c>
      <c r="T11" s="74" t="s">
        <v>3</v>
      </c>
      <c r="U11" s="74" t="s">
        <v>4</v>
      </c>
      <c r="V11" s="74" t="s">
        <v>5</v>
      </c>
      <c r="X11" s="73" t="s">
        <v>0</v>
      </c>
      <c r="Y11" s="73" t="s">
        <v>1</v>
      </c>
      <c r="Z11" s="73" t="s">
        <v>2</v>
      </c>
      <c r="AA11" s="73" t="s">
        <v>3</v>
      </c>
      <c r="AB11" s="73" t="s">
        <v>4</v>
      </c>
      <c r="AC11" s="73" t="s">
        <v>5</v>
      </c>
      <c r="AE11" s="67" t="s">
        <v>0</v>
      </c>
      <c r="AF11" s="67" t="s">
        <v>1</v>
      </c>
      <c r="AG11" s="67" t="s">
        <v>2</v>
      </c>
      <c r="AH11" s="67" t="s">
        <v>3</v>
      </c>
      <c r="AI11" s="67" t="s">
        <v>4</v>
      </c>
      <c r="AJ11" s="67" t="s">
        <v>5</v>
      </c>
      <c r="AK11" s="69"/>
      <c r="AL11" s="67" t="s">
        <v>0</v>
      </c>
      <c r="AM11" s="67" t="s">
        <v>1</v>
      </c>
      <c r="AN11" s="67" t="s">
        <v>2</v>
      </c>
      <c r="AO11" s="67" t="s">
        <v>3</v>
      </c>
      <c r="AP11" s="67" t="s">
        <v>4</v>
      </c>
      <c r="AQ11" s="67" t="s">
        <v>5</v>
      </c>
      <c r="AS11" s="67" t="s">
        <v>0</v>
      </c>
      <c r="AT11" s="67" t="s">
        <v>1</v>
      </c>
      <c r="AU11" s="67" t="s">
        <v>2</v>
      </c>
      <c r="AV11" s="67" t="s">
        <v>3</v>
      </c>
      <c r="AW11" s="67" t="s">
        <v>4</v>
      </c>
      <c r="AX11" s="67" t="s">
        <v>5</v>
      </c>
      <c r="BA11" s="67" t="s">
        <v>0</v>
      </c>
      <c r="BB11" s="67" t="s">
        <v>1</v>
      </c>
      <c r="BC11" s="67" t="s">
        <v>2</v>
      </c>
      <c r="BD11" s="67" t="s">
        <v>3</v>
      </c>
      <c r="BE11" s="67" t="s">
        <v>4</v>
      </c>
      <c r="BF11" s="67" t="s">
        <v>5</v>
      </c>
      <c r="BH11" s="67" t="s">
        <v>0</v>
      </c>
      <c r="BI11" s="67" t="s">
        <v>1</v>
      </c>
      <c r="BJ11" s="67" t="s">
        <v>2</v>
      </c>
      <c r="BK11" s="67" t="s">
        <v>3</v>
      </c>
      <c r="BL11" s="67" t="s">
        <v>4</v>
      </c>
      <c r="BM11" s="67" t="s">
        <v>5</v>
      </c>
      <c r="BP11"/>
    </row>
    <row r="12" spans="2:68" x14ac:dyDescent="0.3">
      <c r="C12" s="4">
        <v>1</v>
      </c>
      <c r="D12" s="4">
        <v>8</v>
      </c>
      <c r="E12" s="4">
        <v>19</v>
      </c>
      <c r="F12" s="4">
        <v>9</v>
      </c>
      <c r="G12" s="4">
        <f>((1*C12)+(2*D12)+(3*E12)+(4*F12))/G4</f>
        <v>2.9729729729729728</v>
      </c>
      <c r="K12" s="4">
        <v>1</v>
      </c>
      <c r="L12" s="4">
        <v>4</v>
      </c>
      <c r="M12" s="4">
        <v>16</v>
      </c>
      <c r="N12" s="4">
        <v>11</v>
      </c>
      <c r="O12" s="4">
        <f>((1*K12)+(2*L12)+(3*M12)+(4*N12))/O4</f>
        <v>3.15625</v>
      </c>
      <c r="R12" s="4">
        <v>0</v>
      </c>
      <c r="S12" s="4">
        <v>14</v>
      </c>
      <c r="T12" s="4">
        <v>30</v>
      </c>
      <c r="U12" s="4">
        <v>12</v>
      </c>
      <c r="V12" s="4">
        <f>((1*R12)+(2*S12)+(3*T12)+(4*U12))/V4</f>
        <v>4.1500000000000004</v>
      </c>
      <c r="Y12" s="4">
        <v>0</v>
      </c>
      <c r="Z12" s="4">
        <v>5</v>
      </c>
      <c r="AA12" s="4">
        <v>13</v>
      </c>
      <c r="AB12" s="4">
        <v>1</v>
      </c>
      <c r="AC12" s="4">
        <f>((1*Y12)+(2*Z12)+(3*AA12)+(4*AB12))/AC4</f>
        <v>2.7894736842105261</v>
      </c>
      <c r="AF12" s="4">
        <v>1</v>
      </c>
      <c r="AG12" s="4">
        <v>11</v>
      </c>
      <c r="AH12" s="4">
        <v>25</v>
      </c>
      <c r="AI12" s="4">
        <v>5</v>
      </c>
      <c r="AJ12" s="4">
        <f>((1*AF12)+(2*AG12)+(3*AH12)+(4*AI12))/AJ4</f>
        <v>2.8095238095238093</v>
      </c>
      <c r="AK12" s="71"/>
      <c r="AM12" s="4">
        <v>2</v>
      </c>
      <c r="AN12" s="4">
        <v>7</v>
      </c>
      <c r="AO12" s="4">
        <v>16</v>
      </c>
      <c r="AP12" s="4">
        <v>13</v>
      </c>
      <c r="AQ12" s="4">
        <f>((1*AM12)+(2*AN12)+(3*AO12)+(4*AP12))/AQ4</f>
        <v>3.0526315789473686</v>
      </c>
      <c r="AT12" s="4">
        <v>4</v>
      </c>
      <c r="AU12" s="4">
        <v>5</v>
      </c>
      <c r="AV12" s="4">
        <v>14</v>
      </c>
      <c r="AW12" s="4">
        <v>8</v>
      </c>
      <c r="AX12" s="4">
        <f>((1*AT12)+(2*AU12)+(3*AV12)+(4*AW12))/AX4</f>
        <v>2.838709677419355</v>
      </c>
      <c r="BB12" s="4">
        <v>0</v>
      </c>
      <c r="BC12" s="4">
        <v>13</v>
      </c>
      <c r="BD12" s="4">
        <v>15</v>
      </c>
      <c r="BE12" s="4">
        <v>11</v>
      </c>
      <c r="BF12" s="4">
        <f>((1*BB12)+(2*BC12)+(3*BD12)+(4*BE12))/BF4</f>
        <v>2.9487179487179489</v>
      </c>
      <c r="BI12" s="4">
        <v>1</v>
      </c>
      <c r="BJ12" s="4">
        <v>4</v>
      </c>
      <c r="BK12" s="4">
        <v>13</v>
      </c>
      <c r="BL12" s="4">
        <v>3</v>
      </c>
      <c r="BM12" s="4">
        <f>((1*BI12)+(2*BJ12)+(3*BK12)+(4*BL12))/BM4</f>
        <v>2.8571428571428572</v>
      </c>
      <c r="BP12"/>
    </row>
    <row r="13" spans="2:68" x14ac:dyDescent="0.3">
      <c r="B13" t="s">
        <v>6</v>
      </c>
      <c r="C13" s="8">
        <f>C12/G4</f>
        <v>2.7027027027027029E-2</v>
      </c>
      <c r="D13" s="8">
        <f>D12/G4</f>
        <v>0.21621621621621623</v>
      </c>
      <c r="E13" s="8">
        <f>E12/G4</f>
        <v>0.51351351351351349</v>
      </c>
      <c r="F13" s="8">
        <f>F12/G4</f>
        <v>0.24324324324324326</v>
      </c>
      <c r="G13" s="6"/>
      <c r="J13" t="s">
        <v>6</v>
      </c>
      <c r="K13" s="8">
        <f>K12/O4</f>
        <v>3.125E-2</v>
      </c>
      <c r="L13" s="8">
        <f>L12/O4</f>
        <v>0.125</v>
      </c>
      <c r="M13" s="8">
        <f>M12/O4</f>
        <v>0.5</v>
      </c>
      <c r="N13" s="8">
        <f>N12/O4</f>
        <v>0.34375</v>
      </c>
      <c r="O13" s="6"/>
      <c r="Q13" t="s">
        <v>6</v>
      </c>
      <c r="R13" s="8">
        <f>R12/V4</f>
        <v>0</v>
      </c>
      <c r="S13" s="8">
        <f>S12/V4</f>
        <v>0.35</v>
      </c>
      <c r="T13" s="8">
        <f>T12/V4</f>
        <v>0.75</v>
      </c>
      <c r="U13" s="8">
        <f>U12/V4</f>
        <v>0.3</v>
      </c>
      <c r="V13" s="6"/>
      <c r="X13" t="s">
        <v>6</v>
      </c>
      <c r="Y13" s="8">
        <f>Y12/AC4</f>
        <v>0</v>
      </c>
      <c r="Z13" s="8">
        <f>Z12/AC4</f>
        <v>0.26315789473684209</v>
      </c>
      <c r="AA13" s="8">
        <f>AA12/AC4</f>
        <v>0.68421052631578949</v>
      </c>
      <c r="AB13" s="8">
        <f>AB12/AC4</f>
        <v>5.2631578947368418E-2</v>
      </c>
      <c r="AC13" s="6"/>
      <c r="AE13" t="s">
        <v>6</v>
      </c>
      <c r="AF13" s="8">
        <f>AF12/AJ4</f>
        <v>2.3809523809523808E-2</v>
      </c>
      <c r="AG13" s="8">
        <f>AG12/AJ4</f>
        <v>0.26190476190476192</v>
      </c>
      <c r="AH13" s="8">
        <f>AH12/AJ4</f>
        <v>0.59523809523809523</v>
      </c>
      <c r="AI13" s="8">
        <f>AI12/AJ4</f>
        <v>0.11904761904761904</v>
      </c>
      <c r="AJ13" s="6"/>
      <c r="AK13" s="71"/>
      <c r="AL13" t="s">
        <v>6</v>
      </c>
      <c r="AM13" s="8">
        <f>AM12/AQ4</f>
        <v>5.2631578947368418E-2</v>
      </c>
      <c r="AN13" s="8">
        <f>AN12/AQ4</f>
        <v>0.18421052631578946</v>
      </c>
      <c r="AO13" s="8">
        <f>AO12/AQ4</f>
        <v>0.42105263157894735</v>
      </c>
      <c r="AP13" s="8">
        <f>AP12/AQ4</f>
        <v>0.34210526315789475</v>
      </c>
      <c r="AQ13" s="6"/>
      <c r="AS13" t="s">
        <v>6</v>
      </c>
      <c r="AT13" s="8">
        <f>AT12/AX4</f>
        <v>0.12903225806451613</v>
      </c>
      <c r="AU13" s="8">
        <f>AU12/AX4</f>
        <v>0.16129032258064516</v>
      </c>
      <c r="AV13" s="8">
        <f>AV12/AX4</f>
        <v>0.45161290322580644</v>
      </c>
      <c r="AW13" s="8">
        <f>AW12/AX4</f>
        <v>0.25806451612903225</v>
      </c>
      <c r="AX13" s="6"/>
      <c r="BA13" t="s">
        <v>6</v>
      </c>
      <c r="BB13" s="8">
        <f>BB12/BF4</f>
        <v>0</v>
      </c>
      <c r="BC13" s="8">
        <f>BC12/BF4</f>
        <v>0.33333333333333331</v>
      </c>
      <c r="BD13" s="8">
        <f>BD12/BF4</f>
        <v>0.38461538461538464</v>
      </c>
      <c r="BE13" s="8">
        <f>BE12/BF4</f>
        <v>0.28205128205128205</v>
      </c>
      <c r="BF13" s="6"/>
      <c r="BH13" t="s">
        <v>6</v>
      </c>
      <c r="BI13" s="8">
        <f>BI12/BM4</f>
        <v>4.7619047619047616E-2</v>
      </c>
      <c r="BJ13" s="8">
        <f>BJ12/BM4</f>
        <v>0.19047619047619047</v>
      </c>
      <c r="BK13" s="8">
        <f>BK12/BM4</f>
        <v>0.61904761904761907</v>
      </c>
      <c r="BL13" s="8">
        <f>BL12/BM4</f>
        <v>0.14285714285714285</v>
      </c>
      <c r="BM13" s="6"/>
      <c r="BP13"/>
    </row>
    <row r="14" spans="2:68" x14ac:dyDescent="0.3">
      <c r="AK14" s="30"/>
      <c r="BI14"/>
      <c r="BP14"/>
    </row>
    <row r="15" spans="2:68" x14ac:dyDescent="0.3">
      <c r="B15" s="123" t="s">
        <v>54</v>
      </c>
      <c r="C15" s="123"/>
      <c r="D15" s="123"/>
      <c r="E15" s="123"/>
      <c r="F15" s="123"/>
      <c r="G15" s="123"/>
      <c r="J15" s="123" t="s">
        <v>54</v>
      </c>
      <c r="K15" s="123"/>
      <c r="L15" s="123"/>
      <c r="M15" s="123"/>
      <c r="N15" s="123"/>
      <c r="O15" s="123"/>
      <c r="Q15" s="123" t="s">
        <v>54</v>
      </c>
      <c r="R15" s="123"/>
      <c r="S15" s="123"/>
      <c r="T15" s="123"/>
      <c r="U15" s="123"/>
      <c r="V15" s="123"/>
      <c r="X15" s="123" t="s">
        <v>54</v>
      </c>
      <c r="Y15" s="123"/>
      <c r="Z15" s="123"/>
      <c r="AA15" s="123"/>
      <c r="AB15" s="123"/>
      <c r="AC15" s="123"/>
      <c r="AE15" s="123" t="s">
        <v>54</v>
      </c>
      <c r="AF15" s="123"/>
      <c r="AG15" s="123"/>
      <c r="AH15" s="123"/>
      <c r="AI15" s="123"/>
      <c r="AJ15" s="123"/>
      <c r="AK15" s="69"/>
      <c r="AL15" s="123" t="s">
        <v>54</v>
      </c>
      <c r="AM15" s="123"/>
      <c r="AN15" s="123"/>
      <c r="AO15" s="123"/>
      <c r="AP15" s="123"/>
      <c r="AQ15" s="123"/>
      <c r="AS15" s="123" t="s">
        <v>54</v>
      </c>
      <c r="AT15" s="123"/>
      <c r="AU15" s="123"/>
      <c r="AV15" s="123"/>
      <c r="AW15" s="123"/>
      <c r="AX15" s="123"/>
      <c r="BA15" s="123" t="s">
        <v>54</v>
      </c>
      <c r="BB15" s="123"/>
      <c r="BC15" s="123"/>
      <c r="BD15" s="123"/>
      <c r="BE15" s="123"/>
      <c r="BF15" s="123"/>
      <c r="BH15" s="123" t="s">
        <v>54</v>
      </c>
      <c r="BI15" s="123"/>
      <c r="BJ15" s="123"/>
      <c r="BK15" s="123"/>
      <c r="BL15" s="123"/>
      <c r="BM15" s="123"/>
      <c r="BP15"/>
    </row>
    <row r="16" spans="2:68" x14ac:dyDescent="0.3">
      <c r="B16" s="125" t="s">
        <v>53</v>
      </c>
      <c r="C16" s="125"/>
      <c r="D16" s="125"/>
      <c r="E16" s="125"/>
      <c r="F16" s="125"/>
      <c r="G16" s="125"/>
      <c r="J16" s="125" t="s">
        <v>53</v>
      </c>
      <c r="K16" s="125"/>
      <c r="L16" s="125"/>
      <c r="M16" s="125"/>
      <c r="N16" s="125"/>
      <c r="O16" s="125"/>
      <c r="Q16" s="125" t="s">
        <v>53</v>
      </c>
      <c r="R16" s="125"/>
      <c r="S16" s="125"/>
      <c r="T16" s="125"/>
      <c r="U16" s="125"/>
      <c r="V16" s="125"/>
      <c r="X16" s="125" t="s">
        <v>53</v>
      </c>
      <c r="Y16" s="125"/>
      <c r="Z16" s="125"/>
      <c r="AA16" s="125"/>
      <c r="AB16" s="125"/>
      <c r="AC16" s="125"/>
      <c r="AE16" s="125" t="s">
        <v>53</v>
      </c>
      <c r="AF16" s="125"/>
      <c r="AG16" s="125"/>
      <c r="AH16" s="125"/>
      <c r="AI16" s="125"/>
      <c r="AJ16" s="125"/>
      <c r="AK16" s="69"/>
      <c r="AL16" s="125" t="s">
        <v>27</v>
      </c>
      <c r="AM16" s="125"/>
      <c r="AN16" s="125"/>
      <c r="AO16" s="125"/>
      <c r="AP16" s="125"/>
      <c r="AQ16" s="125"/>
      <c r="AS16" s="125" t="s">
        <v>27</v>
      </c>
      <c r="AT16" s="125"/>
      <c r="AU16" s="125"/>
      <c r="AV16" s="125"/>
      <c r="AW16" s="125"/>
      <c r="AX16" s="125"/>
      <c r="BA16" s="125" t="s">
        <v>53</v>
      </c>
      <c r="BB16" s="125"/>
      <c r="BC16" s="125"/>
      <c r="BD16" s="125"/>
      <c r="BE16" s="125"/>
      <c r="BF16" s="125"/>
      <c r="BH16" s="125" t="s">
        <v>53</v>
      </c>
      <c r="BI16" s="125"/>
      <c r="BJ16" s="125"/>
      <c r="BK16" s="125"/>
      <c r="BL16" s="125"/>
      <c r="BM16" s="125"/>
      <c r="BP16"/>
    </row>
    <row r="17" spans="2:68" x14ac:dyDescent="0.3">
      <c r="B17" s="88" t="s">
        <v>0</v>
      </c>
      <c r="C17" s="88" t="s">
        <v>1</v>
      </c>
      <c r="D17" s="88" t="s">
        <v>2</v>
      </c>
      <c r="E17" s="88" t="s">
        <v>3</v>
      </c>
      <c r="F17" s="88" t="s">
        <v>4</v>
      </c>
      <c r="G17" s="88" t="s">
        <v>5</v>
      </c>
      <c r="J17" s="82" t="s">
        <v>0</v>
      </c>
      <c r="K17" s="82" t="s">
        <v>1</v>
      </c>
      <c r="L17" s="82" t="s">
        <v>2</v>
      </c>
      <c r="M17" s="82" t="s">
        <v>3</v>
      </c>
      <c r="N17" s="82" t="s">
        <v>4</v>
      </c>
      <c r="O17" s="82" t="s">
        <v>5</v>
      </c>
      <c r="Q17" s="74" t="s">
        <v>0</v>
      </c>
      <c r="R17" s="74" t="s">
        <v>1</v>
      </c>
      <c r="S17" s="74" t="s">
        <v>2</v>
      </c>
      <c r="T17" s="74" t="s">
        <v>3</v>
      </c>
      <c r="U17" s="74" t="s">
        <v>4</v>
      </c>
      <c r="V17" s="74" t="s">
        <v>5</v>
      </c>
      <c r="X17" s="73" t="s">
        <v>0</v>
      </c>
      <c r="Y17" s="73" t="s">
        <v>1</v>
      </c>
      <c r="Z17" s="73" t="s">
        <v>2</v>
      </c>
      <c r="AA17" s="73" t="s">
        <v>3</v>
      </c>
      <c r="AB17" s="73" t="s">
        <v>4</v>
      </c>
      <c r="AC17" s="73" t="s">
        <v>5</v>
      </c>
      <c r="AE17" s="67" t="s">
        <v>0</v>
      </c>
      <c r="AF17" s="67" t="s">
        <v>1</v>
      </c>
      <c r="AG17" s="67" t="s">
        <v>2</v>
      </c>
      <c r="AH17" s="67" t="s">
        <v>3</v>
      </c>
      <c r="AI17" s="67" t="s">
        <v>4</v>
      </c>
      <c r="AJ17" s="67" t="s">
        <v>5</v>
      </c>
      <c r="AK17" s="69"/>
      <c r="AL17" s="67" t="s">
        <v>0</v>
      </c>
      <c r="AM17" s="67" t="s">
        <v>1</v>
      </c>
      <c r="AN17" s="67" t="s">
        <v>2</v>
      </c>
      <c r="AO17" s="67" t="s">
        <v>3</v>
      </c>
      <c r="AP17" s="67" t="s">
        <v>4</v>
      </c>
      <c r="AQ17" s="67" t="s">
        <v>5</v>
      </c>
      <c r="AS17" s="67" t="s">
        <v>0</v>
      </c>
      <c r="AT17" s="67" t="s">
        <v>1</v>
      </c>
      <c r="AU17" s="67" t="s">
        <v>2</v>
      </c>
      <c r="AV17" s="67" t="s">
        <v>3</v>
      </c>
      <c r="AW17" s="67" t="s">
        <v>4</v>
      </c>
      <c r="AX17" s="67" t="s">
        <v>5</v>
      </c>
      <c r="BA17" s="67" t="s">
        <v>0</v>
      </c>
      <c r="BB17" s="67" t="s">
        <v>1</v>
      </c>
      <c r="BC17" s="67" t="s">
        <v>2</v>
      </c>
      <c r="BD17" s="67" t="s">
        <v>3</v>
      </c>
      <c r="BE17" s="67" t="s">
        <v>4</v>
      </c>
      <c r="BF17" s="67" t="s">
        <v>5</v>
      </c>
      <c r="BH17" s="67" t="s">
        <v>0</v>
      </c>
      <c r="BI17" s="67" t="s">
        <v>1</v>
      </c>
      <c r="BJ17" s="67" t="s">
        <v>2</v>
      </c>
      <c r="BK17" s="67" t="s">
        <v>3</v>
      </c>
      <c r="BL17" s="67" t="s">
        <v>4</v>
      </c>
      <c r="BM17" s="67" t="s">
        <v>5</v>
      </c>
      <c r="BP17"/>
    </row>
    <row r="18" spans="2:68" x14ac:dyDescent="0.3">
      <c r="C18" s="4">
        <v>1</v>
      </c>
      <c r="D18" s="4">
        <v>6</v>
      </c>
      <c r="E18" s="4">
        <v>24</v>
      </c>
      <c r="F18" s="4">
        <v>6</v>
      </c>
      <c r="G18" s="4">
        <f>((1*C18)+(2*D18)+(3*E18)+(4*F18))/G4</f>
        <v>2.9459459459459461</v>
      </c>
      <c r="K18" s="4">
        <v>1</v>
      </c>
      <c r="L18" s="4">
        <v>4</v>
      </c>
      <c r="M18" s="4">
        <v>18</v>
      </c>
      <c r="N18" s="4">
        <v>9</v>
      </c>
      <c r="O18" s="4">
        <f>((1*K18)+(2*L18)+(3*M18)+(4*N18))/O4</f>
        <v>3.09375</v>
      </c>
      <c r="R18" s="4">
        <v>1</v>
      </c>
      <c r="S18" s="4">
        <v>14</v>
      </c>
      <c r="T18" s="4">
        <v>32</v>
      </c>
      <c r="U18" s="4">
        <v>9</v>
      </c>
      <c r="V18" s="4">
        <f>((1*R18)+(2*S18)+(3*T18)+(4*U18))/V4</f>
        <v>4.0250000000000004</v>
      </c>
      <c r="Y18" s="4">
        <v>1</v>
      </c>
      <c r="Z18" s="4">
        <v>3</v>
      </c>
      <c r="AA18" s="4">
        <v>14</v>
      </c>
      <c r="AB18" s="4">
        <v>1</v>
      </c>
      <c r="AC18" s="4">
        <f>((1*Y18)+(2*Z18)+(3*AA18)+(4*AB18))/AC4</f>
        <v>2.7894736842105261</v>
      </c>
      <c r="AF18" s="4">
        <v>1</v>
      </c>
      <c r="AG18" s="4">
        <v>9</v>
      </c>
      <c r="AH18" s="4">
        <v>26</v>
      </c>
      <c r="AI18" s="4">
        <v>6</v>
      </c>
      <c r="AJ18" s="4">
        <f>((1*AF18)+(2*AG18)+(3*AH18)+(4*AI18))/AJ4</f>
        <v>2.8809523809523809</v>
      </c>
      <c r="AK18" s="71"/>
      <c r="AM18" s="4">
        <v>3</v>
      </c>
      <c r="AN18" s="4">
        <v>9</v>
      </c>
      <c r="AO18" s="4">
        <v>17</v>
      </c>
      <c r="AP18" s="4">
        <v>9</v>
      </c>
      <c r="AQ18" s="4">
        <f>((1*AM18)+(2*AN18)+(3*AO18)+(4*AP18))/AQ4</f>
        <v>2.8421052631578947</v>
      </c>
      <c r="AT18" s="4">
        <v>2</v>
      </c>
      <c r="AU18" s="4">
        <v>5</v>
      </c>
      <c r="AV18" s="4">
        <v>19</v>
      </c>
      <c r="AW18" s="4">
        <v>5</v>
      </c>
      <c r="AX18" s="4">
        <f>((1*AT18)+(2*AU18)+(3*AV18)+(4*AW18))/AX4</f>
        <v>2.870967741935484</v>
      </c>
      <c r="BB18" s="4">
        <v>1</v>
      </c>
      <c r="BC18" s="4">
        <v>9</v>
      </c>
      <c r="BD18" s="4">
        <v>17</v>
      </c>
      <c r="BE18" s="4">
        <v>12</v>
      </c>
      <c r="BF18" s="4">
        <f>((1*BB18)+(2*BC18)+(3*BD18)+(4*BE18))/BF4</f>
        <v>3.0256410256410255</v>
      </c>
      <c r="BI18" s="4">
        <v>2</v>
      </c>
      <c r="BJ18" s="4">
        <v>1</v>
      </c>
      <c r="BK18" s="4">
        <v>11</v>
      </c>
      <c r="BL18" s="4">
        <v>7</v>
      </c>
      <c r="BM18" s="4">
        <f>((1*BI18)+(2*BJ18)+(3*BK18)+(4*BL18))/BM4</f>
        <v>3.0952380952380953</v>
      </c>
      <c r="BP18"/>
    </row>
    <row r="19" spans="2:68" x14ac:dyDescent="0.3">
      <c r="B19" t="s">
        <v>6</v>
      </c>
      <c r="C19" s="8">
        <f>C18/G4</f>
        <v>2.7027027027027029E-2</v>
      </c>
      <c r="D19" s="8">
        <f>D18/G4</f>
        <v>0.16216216216216217</v>
      </c>
      <c r="E19" s="8">
        <f>E18/G4</f>
        <v>0.64864864864864868</v>
      </c>
      <c r="F19" s="8">
        <f>F18/G4</f>
        <v>0.16216216216216217</v>
      </c>
      <c r="G19" s="6"/>
      <c r="J19" t="s">
        <v>6</v>
      </c>
      <c r="K19" s="8">
        <f>K18/O4</f>
        <v>3.125E-2</v>
      </c>
      <c r="L19" s="8">
        <f>L18/O4</f>
        <v>0.125</v>
      </c>
      <c r="M19" s="8">
        <f>M18/O4</f>
        <v>0.5625</v>
      </c>
      <c r="N19" s="8">
        <f>N18/O4</f>
        <v>0.28125</v>
      </c>
      <c r="O19" s="6"/>
      <c r="Q19" t="s">
        <v>6</v>
      </c>
      <c r="R19" s="8">
        <f>R18/V4</f>
        <v>2.5000000000000001E-2</v>
      </c>
      <c r="S19" s="8">
        <f>S18/V4</f>
        <v>0.35</v>
      </c>
      <c r="T19" s="8">
        <f>T18/V4</f>
        <v>0.8</v>
      </c>
      <c r="U19" s="8">
        <f>U18/V4</f>
        <v>0.22500000000000001</v>
      </c>
      <c r="V19" s="6"/>
      <c r="X19" t="s">
        <v>6</v>
      </c>
      <c r="Y19" s="8">
        <f>Y18/AC4</f>
        <v>5.2631578947368418E-2</v>
      </c>
      <c r="Z19" s="8">
        <f>Z18/AC4</f>
        <v>0.15789473684210525</v>
      </c>
      <c r="AA19" s="8">
        <f>AA18/AC4</f>
        <v>0.73684210526315785</v>
      </c>
      <c r="AB19" s="8">
        <f>AB18/AC4</f>
        <v>5.2631578947368418E-2</v>
      </c>
      <c r="AC19" s="6"/>
      <c r="AE19" t="s">
        <v>6</v>
      </c>
      <c r="AF19" s="8">
        <f>AF18/AJ4</f>
        <v>2.3809523809523808E-2</v>
      </c>
      <c r="AG19" s="8">
        <f>AG18/AJ4</f>
        <v>0.21428571428571427</v>
      </c>
      <c r="AH19" s="8">
        <f>AH18/AJ4</f>
        <v>0.61904761904761907</v>
      </c>
      <c r="AI19" s="8">
        <f>AI18/AJ4</f>
        <v>0.14285714285714285</v>
      </c>
      <c r="AJ19" s="6"/>
      <c r="AK19" s="71"/>
      <c r="AL19" t="s">
        <v>6</v>
      </c>
      <c r="AM19" s="8">
        <f>AM18/AQ4</f>
        <v>7.8947368421052627E-2</v>
      </c>
      <c r="AN19" s="8">
        <f>AN18/AQ4</f>
        <v>0.23684210526315788</v>
      </c>
      <c r="AO19" s="8">
        <f>AO18/AQ4</f>
        <v>0.44736842105263158</v>
      </c>
      <c r="AP19" s="8">
        <f>AP18/AQ4</f>
        <v>0.23684210526315788</v>
      </c>
      <c r="AQ19" s="6"/>
      <c r="AS19" t="s">
        <v>6</v>
      </c>
      <c r="AT19" s="8">
        <f>AT18/AX4</f>
        <v>6.4516129032258063E-2</v>
      </c>
      <c r="AU19" s="8">
        <f>AU18/AX4</f>
        <v>0.16129032258064516</v>
      </c>
      <c r="AV19" s="8">
        <f>AV18/AX4</f>
        <v>0.61290322580645162</v>
      </c>
      <c r="AW19" s="8">
        <f>AW18/AX4</f>
        <v>0.16129032258064516</v>
      </c>
      <c r="AX19" s="6"/>
      <c r="BA19" t="s">
        <v>6</v>
      </c>
      <c r="BB19" s="8">
        <f>BB18/BF4</f>
        <v>2.564102564102564E-2</v>
      </c>
      <c r="BC19" s="8">
        <f>BC18/BF4</f>
        <v>0.23076923076923078</v>
      </c>
      <c r="BD19" s="8">
        <f>BD18/BF4</f>
        <v>0.4358974358974359</v>
      </c>
      <c r="BE19" s="8">
        <f>BE18/BF4</f>
        <v>0.30769230769230771</v>
      </c>
      <c r="BF19" s="6"/>
      <c r="BH19" t="s">
        <v>6</v>
      </c>
      <c r="BI19" s="8">
        <f>BI18/BM4</f>
        <v>9.5238095238095233E-2</v>
      </c>
      <c r="BJ19" s="8">
        <f>BJ18/BM4</f>
        <v>4.7619047619047616E-2</v>
      </c>
      <c r="BK19" s="8">
        <f>BK18/BM4</f>
        <v>0.52380952380952384</v>
      </c>
      <c r="BL19" s="8">
        <f>BL18/BM4</f>
        <v>0.33333333333333331</v>
      </c>
      <c r="BM19" s="6"/>
      <c r="BP19"/>
    </row>
    <row r="20" spans="2:68" x14ac:dyDescent="0.3">
      <c r="AK20" s="30"/>
      <c r="BI20"/>
      <c r="BP20"/>
    </row>
    <row r="21" spans="2:68" x14ac:dyDescent="0.3">
      <c r="B21" s="123" t="s">
        <v>55</v>
      </c>
      <c r="C21" s="123"/>
      <c r="D21" s="123"/>
      <c r="E21" s="123"/>
      <c r="F21" s="123"/>
      <c r="G21" s="123"/>
      <c r="J21" s="123" t="s">
        <v>55</v>
      </c>
      <c r="K21" s="123"/>
      <c r="L21" s="123"/>
      <c r="M21" s="123"/>
      <c r="N21" s="123"/>
      <c r="O21" s="123"/>
      <c r="Q21" s="123" t="s">
        <v>55</v>
      </c>
      <c r="R21" s="123"/>
      <c r="S21" s="123"/>
      <c r="T21" s="123"/>
      <c r="U21" s="123"/>
      <c r="V21" s="123"/>
      <c r="X21" s="123" t="s">
        <v>55</v>
      </c>
      <c r="Y21" s="123"/>
      <c r="Z21" s="123"/>
      <c r="AA21" s="123"/>
      <c r="AB21" s="123"/>
      <c r="AC21" s="123"/>
      <c r="AE21" s="123" t="s">
        <v>55</v>
      </c>
      <c r="AF21" s="123"/>
      <c r="AG21" s="123"/>
      <c r="AH21" s="123"/>
      <c r="AI21" s="123"/>
      <c r="AJ21" s="123"/>
      <c r="AK21" s="69"/>
      <c r="AL21" s="123" t="s">
        <v>55</v>
      </c>
      <c r="AM21" s="123"/>
      <c r="AN21" s="123"/>
      <c r="AO21" s="123"/>
      <c r="AP21" s="123"/>
      <c r="AQ21" s="123"/>
      <c r="AS21" s="123" t="s">
        <v>55</v>
      </c>
      <c r="AT21" s="123"/>
      <c r="AU21" s="123"/>
      <c r="AV21" s="123"/>
      <c r="AW21" s="123"/>
      <c r="AX21" s="123"/>
      <c r="BA21" s="123" t="s">
        <v>55</v>
      </c>
      <c r="BB21" s="123"/>
      <c r="BC21" s="123"/>
      <c r="BD21" s="123"/>
      <c r="BE21" s="123"/>
      <c r="BF21" s="123"/>
      <c r="BH21" s="123" t="s">
        <v>55</v>
      </c>
      <c r="BI21" s="123"/>
      <c r="BJ21" s="123"/>
      <c r="BK21" s="123"/>
      <c r="BL21" s="123"/>
      <c r="BM21" s="123"/>
      <c r="BP21"/>
    </row>
    <row r="22" spans="2:68" x14ac:dyDescent="0.3">
      <c r="B22" s="125" t="s">
        <v>56</v>
      </c>
      <c r="C22" s="125"/>
      <c r="D22" s="125"/>
      <c r="E22" s="125"/>
      <c r="F22" s="125"/>
      <c r="G22" s="125"/>
      <c r="J22" s="125" t="s">
        <v>56</v>
      </c>
      <c r="K22" s="125"/>
      <c r="L22" s="125"/>
      <c r="M22" s="125"/>
      <c r="N22" s="125"/>
      <c r="O22" s="125"/>
      <c r="Q22" s="125" t="s">
        <v>56</v>
      </c>
      <c r="R22" s="125"/>
      <c r="S22" s="125"/>
      <c r="T22" s="125"/>
      <c r="U22" s="125"/>
      <c r="V22" s="125"/>
      <c r="X22" s="125" t="s">
        <v>56</v>
      </c>
      <c r="Y22" s="125"/>
      <c r="Z22" s="125"/>
      <c r="AA22" s="125"/>
      <c r="AB22" s="125"/>
      <c r="AC22" s="125"/>
      <c r="AE22" s="125" t="s">
        <v>56</v>
      </c>
      <c r="AF22" s="125"/>
      <c r="AG22" s="125"/>
      <c r="AH22" s="125"/>
      <c r="AI22" s="125"/>
      <c r="AJ22" s="125"/>
      <c r="AK22" s="69"/>
      <c r="AL22" s="125" t="s">
        <v>56</v>
      </c>
      <c r="AM22" s="125"/>
      <c r="AN22" s="125"/>
      <c r="AO22" s="125"/>
      <c r="AP22" s="125"/>
      <c r="AQ22" s="125"/>
      <c r="AS22" s="125" t="s">
        <v>56</v>
      </c>
      <c r="AT22" s="125"/>
      <c r="AU22" s="125"/>
      <c r="AV22" s="125"/>
      <c r="AW22" s="125"/>
      <c r="AX22" s="125"/>
      <c r="BA22" s="125" t="s">
        <v>56</v>
      </c>
      <c r="BB22" s="125"/>
      <c r="BC22" s="125"/>
      <c r="BD22" s="125"/>
      <c r="BE22" s="125"/>
      <c r="BF22" s="125"/>
      <c r="BH22" s="125" t="s">
        <v>56</v>
      </c>
      <c r="BI22" s="125"/>
      <c r="BJ22" s="125"/>
      <c r="BK22" s="125"/>
      <c r="BL22" s="125"/>
      <c r="BM22" s="125"/>
      <c r="BP22"/>
    </row>
    <row r="23" spans="2:68" x14ac:dyDescent="0.3">
      <c r="B23" s="88" t="s">
        <v>0</v>
      </c>
      <c r="C23" s="88" t="s">
        <v>1</v>
      </c>
      <c r="D23" s="88" t="s">
        <v>2</v>
      </c>
      <c r="E23" s="88" t="s">
        <v>3</v>
      </c>
      <c r="F23" s="88" t="s">
        <v>4</v>
      </c>
      <c r="G23" s="88" t="s">
        <v>5</v>
      </c>
      <c r="J23" s="82" t="s">
        <v>0</v>
      </c>
      <c r="K23" s="82" t="s">
        <v>1</v>
      </c>
      <c r="L23" s="82" t="s">
        <v>2</v>
      </c>
      <c r="M23" s="82" t="s">
        <v>3</v>
      </c>
      <c r="N23" s="82" t="s">
        <v>4</v>
      </c>
      <c r="O23" s="82" t="s">
        <v>5</v>
      </c>
      <c r="Q23" s="74" t="s">
        <v>0</v>
      </c>
      <c r="R23" s="74" t="s">
        <v>1</v>
      </c>
      <c r="S23" s="74" t="s">
        <v>2</v>
      </c>
      <c r="T23" s="74" t="s">
        <v>3</v>
      </c>
      <c r="U23" s="74" t="s">
        <v>4</v>
      </c>
      <c r="V23" s="74" t="s">
        <v>5</v>
      </c>
      <c r="X23" s="73" t="s">
        <v>0</v>
      </c>
      <c r="Y23" s="73" t="s">
        <v>1</v>
      </c>
      <c r="Z23" s="73" t="s">
        <v>2</v>
      </c>
      <c r="AA23" s="73" t="s">
        <v>3</v>
      </c>
      <c r="AB23" s="73" t="s">
        <v>4</v>
      </c>
      <c r="AC23" s="73" t="s">
        <v>5</v>
      </c>
      <c r="AE23" s="67" t="s">
        <v>0</v>
      </c>
      <c r="AF23" s="67" t="s">
        <v>1</v>
      </c>
      <c r="AG23" s="67" t="s">
        <v>2</v>
      </c>
      <c r="AH23" s="67" t="s">
        <v>3</v>
      </c>
      <c r="AI23" s="67" t="s">
        <v>4</v>
      </c>
      <c r="AJ23" s="67" t="s">
        <v>5</v>
      </c>
      <c r="AK23" s="69"/>
      <c r="AL23" s="67" t="s">
        <v>0</v>
      </c>
      <c r="AM23" s="67" t="s">
        <v>1</v>
      </c>
      <c r="AN23" s="67" t="s">
        <v>2</v>
      </c>
      <c r="AO23" s="67" t="s">
        <v>3</v>
      </c>
      <c r="AP23" s="67" t="s">
        <v>4</v>
      </c>
      <c r="AQ23" s="67" t="s">
        <v>5</v>
      </c>
      <c r="AS23" s="67" t="s">
        <v>0</v>
      </c>
      <c r="AT23" s="67" t="s">
        <v>1</v>
      </c>
      <c r="AU23" s="67" t="s">
        <v>2</v>
      </c>
      <c r="AV23" s="67" t="s">
        <v>3</v>
      </c>
      <c r="AW23" s="67" t="s">
        <v>4</v>
      </c>
      <c r="AX23" s="67" t="s">
        <v>5</v>
      </c>
      <c r="BA23" s="67" t="s">
        <v>0</v>
      </c>
      <c r="BB23" s="67" t="s">
        <v>1</v>
      </c>
      <c r="BC23" s="67" t="s">
        <v>2</v>
      </c>
      <c r="BD23" s="67" t="s">
        <v>3</v>
      </c>
      <c r="BE23" s="67" t="s">
        <v>4</v>
      </c>
      <c r="BF23" s="67" t="s">
        <v>5</v>
      </c>
      <c r="BH23" s="67" t="s">
        <v>0</v>
      </c>
      <c r="BI23" s="67" t="s">
        <v>1</v>
      </c>
      <c r="BJ23" s="67" t="s">
        <v>2</v>
      </c>
      <c r="BK23" s="67" t="s">
        <v>3</v>
      </c>
      <c r="BL23" s="67" t="s">
        <v>4</v>
      </c>
      <c r="BM23" s="67" t="s">
        <v>5</v>
      </c>
      <c r="BP23"/>
    </row>
    <row r="24" spans="2:68" x14ac:dyDescent="0.3">
      <c r="C24" s="4">
        <v>1</v>
      </c>
      <c r="D24" s="4">
        <v>6</v>
      </c>
      <c r="E24" s="4">
        <v>23</v>
      </c>
      <c r="F24" s="4">
        <v>7</v>
      </c>
      <c r="G24" s="4">
        <f>((1*C24)+(2*D24)+(3*E24)+(4*F24))/G4</f>
        <v>2.9729729729729728</v>
      </c>
      <c r="K24" s="4">
        <v>0</v>
      </c>
      <c r="L24" s="4">
        <v>10</v>
      </c>
      <c r="M24" s="4">
        <v>11</v>
      </c>
      <c r="N24" s="4">
        <v>11</v>
      </c>
      <c r="O24" s="4">
        <f>((1*K24)+(2*L24)+(3*M24)+(4*N24))/O4</f>
        <v>3.03125</v>
      </c>
      <c r="R24" s="4">
        <v>0</v>
      </c>
      <c r="S24" s="4">
        <v>11</v>
      </c>
      <c r="T24" s="4">
        <v>36</v>
      </c>
      <c r="U24" s="4">
        <v>8</v>
      </c>
      <c r="V24" s="4">
        <f>((1*R24)+(2*S24)+(3*T24)+(4*U24))/V4</f>
        <v>4.05</v>
      </c>
      <c r="Y24" s="4">
        <v>1</v>
      </c>
      <c r="Z24" s="4">
        <v>4</v>
      </c>
      <c r="AA24" s="4">
        <v>11</v>
      </c>
      <c r="AB24" s="4">
        <v>3</v>
      </c>
      <c r="AC24" s="4">
        <f>((1*Y24)+(2*Z24)+(3*AA24)+(4*AB24))/AC4</f>
        <v>2.8421052631578947</v>
      </c>
      <c r="AF24" s="4">
        <v>0</v>
      </c>
      <c r="AG24" s="4">
        <v>13</v>
      </c>
      <c r="AH24" s="4">
        <v>25</v>
      </c>
      <c r="AI24" s="4">
        <v>4</v>
      </c>
      <c r="AJ24" s="4">
        <f>((1*AF24)+(2*AG24)+(3*AH24)+(4*AI24))/AJ4</f>
        <v>2.7857142857142856</v>
      </c>
      <c r="AK24" s="71"/>
      <c r="AM24" s="4"/>
      <c r="AN24" s="4">
        <v>5</v>
      </c>
      <c r="AO24" s="4">
        <v>24</v>
      </c>
      <c r="AP24" s="4">
        <v>9</v>
      </c>
      <c r="AQ24" s="4">
        <f>((1*AM24)+(2*AN24)+(3*AO24)+(4*AP24))/AQ4</f>
        <v>3.1052631578947367</v>
      </c>
      <c r="AT24" s="4">
        <v>2</v>
      </c>
      <c r="AU24" s="4">
        <v>7</v>
      </c>
      <c r="AV24" s="4">
        <v>10</v>
      </c>
      <c r="AW24" s="4">
        <v>12</v>
      </c>
      <c r="AX24" s="4">
        <f>((1*AT24)+(2*AU24)+(3*AV24)+(4*AW24))/AX4</f>
        <v>3.032258064516129</v>
      </c>
      <c r="BB24" s="4">
        <v>0</v>
      </c>
      <c r="BC24" s="4">
        <v>8</v>
      </c>
      <c r="BD24" s="4">
        <v>24</v>
      </c>
      <c r="BE24" s="4">
        <v>7</v>
      </c>
      <c r="BF24" s="4">
        <f>((1*BB24)+(2*BC24)+(3*BD24)+(4*BE24))/BF4</f>
        <v>2.9743589743589745</v>
      </c>
      <c r="BI24" s="4">
        <v>0</v>
      </c>
      <c r="BJ24" s="4">
        <v>4</v>
      </c>
      <c r="BK24" s="4">
        <v>12</v>
      </c>
      <c r="BL24" s="4">
        <v>5</v>
      </c>
      <c r="BM24" s="4">
        <f>((1*BI24)+(2*BJ24)+(3*BK24)+(4*BL24))/BM4</f>
        <v>3.0476190476190474</v>
      </c>
      <c r="BP24"/>
    </row>
    <row r="25" spans="2:68" x14ac:dyDescent="0.3">
      <c r="B25" t="s">
        <v>6</v>
      </c>
      <c r="C25" s="8">
        <f>C24/G4</f>
        <v>2.7027027027027029E-2</v>
      </c>
      <c r="D25" s="8">
        <f>D24/G4</f>
        <v>0.16216216216216217</v>
      </c>
      <c r="E25" s="8">
        <f>E24/G4</f>
        <v>0.6216216216216216</v>
      </c>
      <c r="F25" s="8">
        <f>F24/G4</f>
        <v>0.1891891891891892</v>
      </c>
      <c r="G25" s="6"/>
      <c r="J25" t="s">
        <v>6</v>
      </c>
      <c r="K25" s="8">
        <f>K24/O4</f>
        <v>0</v>
      </c>
      <c r="L25" s="8">
        <f>L24/O4</f>
        <v>0.3125</v>
      </c>
      <c r="M25" s="8">
        <f>M24/O4</f>
        <v>0.34375</v>
      </c>
      <c r="N25" s="8">
        <f>N24/O4</f>
        <v>0.34375</v>
      </c>
      <c r="O25" s="6"/>
      <c r="Q25" t="s">
        <v>6</v>
      </c>
      <c r="R25" s="8">
        <f>R24/V4</f>
        <v>0</v>
      </c>
      <c r="S25" s="8">
        <f>S24/V4</f>
        <v>0.27500000000000002</v>
      </c>
      <c r="T25" s="8">
        <f>T24/V4</f>
        <v>0.9</v>
      </c>
      <c r="U25" s="8">
        <f>U24/V4</f>
        <v>0.2</v>
      </c>
      <c r="V25" s="6"/>
      <c r="X25" t="s">
        <v>6</v>
      </c>
      <c r="Y25" s="8">
        <f>Y24/AC4</f>
        <v>5.2631578947368418E-2</v>
      </c>
      <c r="Z25" s="8">
        <f>Z24/AC4</f>
        <v>0.21052631578947367</v>
      </c>
      <c r="AA25" s="8">
        <f>AA24/AC4</f>
        <v>0.57894736842105265</v>
      </c>
      <c r="AB25" s="8">
        <f>AB24/AC4</f>
        <v>0.15789473684210525</v>
      </c>
      <c r="AC25" s="6"/>
      <c r="AE25" t="s">
        <v>6</v>
      </c>
      <c r="AF25" s="8">
        <f>AF24/AJ4</f>
        <v>0</v>
      </c>
      <c r="AG25" s="8">
        <f>AG24/AJ4</f>
        <v>0.30952380952380953</v>
      </c>
      <c r="AH25" s="8">
        <f>AH24/AJ4</f>
        <v>0.59523809523809523</v>
      </c>
      <c r="AI25" s="8">
        <f>AI24/AJ4</f>
        <v>9.5238095238095233E-2</v>
      </c>
      <c r="AJ25" s="6"/>
      <c r="AK25" s="71"/>
      <c r="AL25" t="s">
        <v>6</v>
      </c>
      <c r="AM25" s="8">
        <f>AM24/AQ4</f>
        <v>0</v>
      </c>
      <c r="AN25" s="8">
        <f>AN24/AQ4</f>
        <v>0.13157894736842105</v>
      </c>
      <c r="AO25" s="8">
        <f>AO24/AQ4</f>
        <v>0.63157894736842102</v>
      </c>
      <c r="AP25" s="8">
        <f>AP24/AQ4</f>
        <v>0.23684210526315788</v>
      </c>
      <c r="AQ25" s="6"/>
      <c r="AS25" t="s">
        <v>6</v>
      </c>
      <c r="AT25" s="8">
        <f>AT24/AX4</f>
        <v>6.4516129032258063E-2</v>
      </c>
      <c r="AU25" s="8">
        <f>AU24/AX4</f>
        <v>0.22580645161290322</v>
      </c>
      <c r="AV25" s="8">
        <f>AV24/AX4</f>
        <v>0.32258064516129031</v>
      </c>
      <c r="AW25" s="8">
        <f>AW24/AX4</f>
        <v>0.38709677419354838</v>
      </c>
      <c r="AX25" s="6"/>
      <c r="BA25" t="s">
        <v>6</v>
      </c>
      <c r="BB25" s="8">
        <f>BB24/BF4</f>
        <v>0</v>
      </c>
      <c r="BC25" s="8">
        <f>BC24/BF4</f>
        <v>0.20512820512820512</v>
      </c>
      <c r="BD25" s="8">
        <f>BD24/BF4</f>
        <v>0.61538461538461542</v>
      </c>
      <c r="BE25" s="8">
        <f>BE24/BF4</f>
        <v>0.17948717948717949</v>
      </c>
      <c r="BF25" s="6"/>
      <c r="BH25" t="s">
        <v>6</v>
      </c>
      <c r="BI25" s="8">
        <f>BI24/BM4</f>
        <v>0</v>
      </c>
      <c r="BJ25" s="8">
        <f>BJ24/BM4</f>
        <v>0.19047619047619047</v>
      </c>
      <c r="BK25" s="8">
        <f>BK24/BM4</f>
        <v>0.5714285714285714</v>
      </c>
      <c r="BL25" s="8">
        <f>BL24/BM4</f>
        <v>0.23809523809523808</v>
      </c>
      <c r="BM25" s="6"/>
      <c r="BP25"/>
    </row>
    <row r="26" spans="2:68" x14ac:dyDescent="0.3">
      <c r="AK26" s="30"/>
      <c r="BI26"/>
      <c r="BP26"/>
    </row>
    <row r="27" spans="2:68" x14ac:dyDescent="0.3">
      <c r="B27" s="123" t="s">
        <v>64</v>
      </c>
      <c r="C27" s="123"/>
      <c r="D27" s="123"/>
      <c r="E27" s="123"/>
      <c r="F27" s="123"/>
      <c r="G27" s="123"/>
      <c r="J27" s="123" t="s">
        <v>64</v>
      </c>
      <c r="K27" s="123"/>
      <c r="L27" s="123"/>
      <c r="M27" s="123"/>
      <c r="N27" s="123"/>
      <c r="O27" s="123"/>
      <c r="Q27" s="123" t="s">
        <v>64</v>
      </c>
      <c r="R27" s="123"/>
      <c r="S27" s="123"/>
      <c r="T27" s="123"/>
      <c r="U27" s="123"/>
      <c r="V27" s="123"/>
      <c r="X27" s="123" t="s">
        <v>64</v>
      </c>
      <c r="Y27" s="123"/>
      <c r="Z27" s="123"/>
      <c r="AA27" s="123"/>
      <c r="AB27" s="123"/>
      <c r="AC27" s="123"/>
      <c r="AE27" s="123" t="s">
        <v>64</v>
      </c>
      <c r="AF27" s="123"/>
      <c r="AG27" s="123"/>
      <c r="AH27" s="123"/>
      <c r="AI27" s="123"/>
      <c r="AJ27" s="123"/>
      <c r="AK27" s="69"/>
      <c r="AL27" s="123" t="s">
        <v>64</v>
      </c>
      <c r="AM27" s="123"/>
      <c r="AN27" s="123"/>
      <c r="AO27" s="123"/>
      <c r="AP27" s="123"/>
      <c r="AQ27" s="123"/>
      <c r="AS27" s="123" t="s">
        <v>64</v>
      </c>
      <c r="AT27" s="123"/>
      <c r="AU27" s="123"/>
      <c r="AV27" s="123"/>
      <c r="AW27" s="123"/>
      <c r="AX27" s="123"/>
      <c r="BA27" s="123" t="s">
        <v>64</v>
      </c>
      <c r="BB27" s="123"/>
      <c r="BC27" s="123"/>
      <c r="BD27" s="123"/>
      <c r="BE27" s="123"/>
      <c r="BF27" s="123"/>
      <c r="BH27" s="123" t="s">
        <v>64</v>
      </c>
      <c r="BI27" s="123"/>
      <c r="BJ27" s="123"/>
      <c r="BK27" s="123"/>
      <c r="BL27" s="123"/>
      <c r="BM27" s="123"/>
      <c r="BP27"/>
    </row>
    <row r="28" spans="2:68" x14ac:dyDescent="0.3">
      <c r="B28" s="88" t="s">
        <v>0</v>
      </c>
      <c r="C28" s="88" t="s">
        <v>1</v>
      </c>
      <c r="D28" s="88" t="s">
        <v>2</v>
      </c>
      <c r="E28" s="88" t="s">
        <v>3</v>
      </c>
      <c r="F28" s="88" t="s">
        <v>4</v>
      </c>
      <c r="G28" s="88" t="s">
        <v>5</v>
      </c>
      <c r="J28" s="82" t="s">
        <v>0</v>
      </c>
      <c r="K28" s="82" t="s">
        <v>1</v>
      </c>
      <c r="L28" s="82" t="s">
        <v>2</v>
      </c>
      <c r="M28" s="82" t="s">
        <v>3</v>
      </c>
      <c r="N28" s="82" t="s">
        <v>4</v>
      </c>
      <c r="O28" s="82" t="s">
        <v>5</v>
      </c>
      <c r="Q28" s="74" t="s">
        <v>0</v>
      </c>
      <c r="R28" s="74" t="s">
        <v>1</v>
      </c>
      <c r="S28" s="74" t="s">
        <v>2</v>
      </c>
      <c r="T28" s="74" t="s">
        <v>3</v>
      </c>
      <c r="U28" s="74" t="s">
        <v>4</v>
      </c>
      <c r="V28" s="74" t="s">
        <v>5</v>
      </c>
      <c r="X28" s="73" t="s">
        <v>0</v>
      </c>
      <c r="Y28" s="73" t="s">
        <v>1</v>
      </c>
      <c r="Z28" s="73" t="s">
        <v>2</v>
      </c>
      <c r="AA28" s="73" t="s">
        <v>3</v>
      </c>
      <c r="AB28" s="73" t="s">
        <v>4</v>
      </c>
      <c r="AC28" s="73" t="s">
        <v>5</v>
      </c>
      <c r="AE28" s="67" t="s">
        <v>0</v>
      </c>
      <c r="AF28" s="67" t="s">
        <v>1</v>
      </c>
      <c r="AG28" s="67" t="s">
        <v>2</v>
      </c>
      <c r="AH28" s="67" t="s">
        <v>3</v>
      </c>
      <c r="AI28" s="67" t="s">
        <v>4</v>
      </c>
      <c r="AJ28" s="67" t="s">
        <v>5</v>
      </c>
      <c r="AK28" s="69"/>
      <c r="AL28" s="67" t="s">
        <v>0</v>
      </c>
      <c r="AM28" s="67" t="s">
        <v>1</v>
      </c>
      <c r="AN28" s="67" t="s">
        <v>2</v>
      </c>
      <c r="AO28" s="67" t="s">
        <v>3</v>
      </c>
      <c r="AP28" s="67" t="s">
        <v>4</v>
      </c>
      <c r="AQ28" s="67" t="s">
        <v>5</v>
      </c>
      <c r="AS28" s="67" t="s">
        <v>0</v>
      </c>
      <c r="AT28" s="67" t="s">
        <v>1</v>
      </c>
      <c r="AU28" s="67" t="s">
        <v>2</v>
      </c>
      <c r="AV28" s="67" t="s">
        <v>3</v>
      </c>
      <c r="AW28" s="67" t="s">
        <v>4</v>
      </c>
      <c r="AX28" s="67" t="s">
        <v>5</v>
      </c>
      <c r="BA28" s="67" t="s">
        <v>0</v>
      </c>
      <c r="BB28" s="67" t="s">
        <v>1</v>
      </c>
      <c r="BC28" s="67" t="s">
        <v>2</v>
      </c>
      <c r="BD28" s="67" t="s">
        <v>3</v>
      </c>
      <c r="BE28" s="67" t="s">
        <v>4</v>
      </c>
      <c r="BF28" s="67" t="s">
        <v>5</v>
      </c>
      <c r="BH28" s="67" t="s">
        <v>0</v>
      </c>
      <c r="BI28" s="67" t="s">
        <v>1</v>
      </c>
      <c r="BJ28" s="67" t="s">
        <v>2</v>
      </c>
      <c r="BK28" s="67" t="s">
        <v>3</v>
      </c>
      <c r="BL28" s="67" t="s">
        <v>4</v>
      </c>
      <c r="BM28" s="67" t="s">
        <v>5</v>
      </c>
      <c r="BP28"/>
    </row>
    <row r="29" spans="2:68" x14ac:dyDescent="0.3">
      <c r="C29" s="4">
        <v>3</v>
      </c>
      <c r="D29" s="4">
        <v>7</v>
      </c>
      <c r="E29" s="4">
        <v>23</v>
      </c>
      <c r="F29" s="4">
        <v>4</v>
      </c>
      <c r="G29" s="4">
        <f>((1*C29)+(2*D29)+(3*E29)+(4*F29))/G4</f>
        <v>2.7567567567567566</v>
      </c>
      <c r="K29" s="4">
        <v>1</v>
      </c>
      <c r="L29" s="4">
        <v>4</v>
      </c>
      <c r="M29" s="4">
        <v>18</v>
      </c>
      <c r="N29" s="4">
        <v>9</v>
      </c>
      <c r="O29" s="4">
        <f>((1*K29)+(2*L29)+(3*M29)+(4*N29))/O4</f>
        <v>3.09375</v>
      </c>
      <c r="R29" s="4">
        <v>0</v>
      </c>
      <c r="S29" s="4">
        <v>14</v>
      </c>
      <c r="T29" s="4">
        <v>31</v>
      </c>
      <c r="U29" s="4">
        <v>12</v>
      </c>
      <c r="V29" s="4">
        <f>((1*R29)+(2*S29)+(3*T29)+(4*U29))/V4</f>
        <v>4.2249999999999996</v>
      </c>
      <c r="Y29" s="4">
        <v>2</v>
      </c>
      <c r="Z29" s="4">
        <v>4</v>
      </c>
      <c r="AA29" s="4">
        <v>9</v>
      </c>
      <c r="AB29" s="4">
        <v>4</v>
      </c>
      <c r="AC29" s="4">
        <f>((1*Y29)+(2*Z29)+(3*AA29)+(4*AB29))/AC4</f>
        <v>2.7894736842105261</v>
      </c>
      <c r="AF29" s="4">
        <v>0</v>
      </c>
      <c r="AG29" s="4">
        <v>14</v>
      </c>
      <c r="AH29" s="4">
        <v>22</v>
      </c>
      <c r="AI29" s="4">
        <v>6</v>
      </c>
      <c r="AJ29" s="4">
        <f>((1*AF29)+(2*AG29)+(3*AH29)+(4*AI29))/AJ4</f>
        <v>2.8095238095238093</v>
      </c>
      <c r="AK29" s="71"/>
      <c r="AM29" s="4">
        <v>2</v>
      </c>
      <c r="AN29" s="4">
        <v>5</v>
      </c>
      <c r="AO29" s="4">
        <v>18</v>
      </c>
      <c r="AP29" s="4">
        <v>13</v>
      </c>
      <c r="AQ29" s="4">
        <f>((1*AM29)+(2*AN29)+(3*AO29)+(4*AP29))/AQ4</f>
        <v>3.1052631578947367</v>
      </c>
      <c r="AT29" s="4">
        <v>3</v>
      </c>
      <c r="AU29" s="4">
        <v>5</v>
      </c>
      <c r="AV29" s="4">
        <v>13</v>
      </c>
      <c r="AW29" s="4">
        <v>10</v>
      </c>
      <c r="AX29" s="4">
        <f>((1*AT29)+(2*AU29)+(3*AV29)+(4*AW29))/AX4</f>
        <v>2.967741935483871</v>
      </c>
      <c r="BB29" s="4">
        <v>0</v>
      </c>
      <c r="BC29" s="4">
        <v>4</v>
      </c>
      <c r="BD29" s="4">
        <v>17</v>
      </c>
      <c r="BE29" s="4">
        <v>18</v>
      </c>
      <c r="BF29" s="4">
        <f>((1*BB29)+(2*BC29)+(3*BD29)+(4*BE29))/BF4</f>
        <v>3.358974358974359</v>
      </c>
      <c r="BI29" s="4">
        <v>0</v>
      </c>
      <c r="BJ29" s="4">
        <v>0</v>
      </c>
      <c r="BK29" s="4">
        <v>10</v>
      </c>
      <c r="BL29" s="4">
        <v>11</v>
      </c>
      <c r="BM29" s="4">
        <f>((1*BI29)+(2*BJ29)+(3*BK29)+(4*BL29))/BM4</f>
        <v>3.5238095238095237</v>
      </c>
      <c r="BP29"/>
    </row>
    <row r="30" spans="2:68" x14ac:dyDescent="0.3">
      <c r="B30" t="s">
        <v>6</v>
      </c>
      <c r="C30" s="8">
        <f>C29/G4</f>
        <v>8.1081081081081086E-2</v>
      </c>
      <c r="D30" s="8">
        <f>D29/G4</f>
        <v>0.1891891891891892</v>
      </c>
      <c r="E30" s="8">
        <f>E29/G4</f>
        <v>0.6216216216216216</v>
      </c>
      <c r="F30" s="8">
        <f>F29/G4</f>
        <v>0.10810810810810811</v>
      </c>
      <c r="J30" t="s">
        <v>6</v>
      </c>
      <c r="K30" s="8">
        <f>K29/O4</f>
        <v>3.125E-2</v>
      </c>
      <c r="L30" s="8">
        <f>L29/O4</f>
        <v>0.125</v>
      </c>
      <c r="M30" s="8">
        <f>M29/O4</f>
        <v>0.5625</v>
      </c>
      <c r="N30" s="8">
        <f>N29/O4</f>
        <v>0.28125</v>
      </c>
      <c r="Q30" t="s">
        <v>6</v>
      </c>
      <c r="R30" s="8">
        <f>R29/V4</f>
        <v>0</v>
      </c>
      <c r="S30" s="8">
        <f>S29/V4</f>
        <v>0.35</v>
      </c>
      <c r="T30" s="8">
        <f>T29/V4</f>
        <v>0.77500000000000002</v>
      </c>
      <c r="U30" s="8">
        <f>U29/V4</f>
        <v>0.3</v>
      </c>
      <c r="X30" t="s">
        <v>6</v>
      </c>
      <c r="Y30" s="8">
        <f>Y29/AC4</f>
        <v>0.10526315789473684</v>
      </c>
      <c r="Z30" s="8">
        <f>Z29/AC4</f>
        <v>0.21052631578947367</v>
      </c>
      <c r="AA30" s="8">
        <f>AA29/AC4</f>
        <v>0.47368421052631576</v>
      </c>
      <c r="AB30" s="8">
        <f>AB29/AC4</f>
        <v>0.21052631578947367</v>
      </c>
      <c r="AE30" t="s">
        <v>6</v>
      </c>
      <c r="AF30" s="8">
        <f>AF29/AJ4</f>
        <v>0</v>
      </c>
      <c r="AG30" s="8">
        <f>AG29/AJ4</f>
        <v>0.33333333333333331</v>
      </c>
      <c r="AH30" s="8">
        <f>AH29/AJ4</f>
        <v>0.52380952380952384</v>
      </c>
      <c r="AI30" s="8">
        <f>AI29/AJ4</f>
        <v>0.14285714285714285</v>
      </c>
      <c r="AK30" s="30"/>
      <c r="AL30" t="s">
        <v>6</v>
      </c>
      <c r="AM30" s="8">
        <f>AM29/AQ4</f>
        <v>5.2631578947368418E-2</v>
      </c>
      <c r="AN30" s="8">
        <f>AN29/AQ4</f>
        <v>0.13157894736842105</v>
      </c>
      <c r="AO30" s="8">
        <f>AO29/AQ4</f>
        <v>0.47368421052631576</v>
      </c>
      <c r="AP30" s="8">
        <f>AP29/AQ4</f>
        <v>0.34210526315789475</v>
      </c>
      <c r="AS30" t="s">
        <v>6</v>
      </c>
      <c r="AT30" s="8">
        <f>AT29/AX4</f>
        <v>9.6774193548387094E-2</v>
      </c>
      <c r="AU30" s="8">
        <f>AU29/AX4</f>
        <v>0.16129032258064516</v>
      </c>
      <c r="AV30" s="8">
        <f>AV29/AX4</f>
        <v>0.41935483870967744</v>
      </c>
      <c r="AW30" s="8">
        <f>AW29/AX4</f>
        <v>0.32258064516129031</v>
      </c>
      <c r="BA30" t="s">
        <v>6</v>
      </c>
      <c r="BB30" s="8">
        <f>BB29/BF4</f>
        <v>0</v>
      </c>
      <c r="BC30" s="8">
        <f>BC29/BF4</f>
        <v>0.10256410256410256</v>
      </c>
      <c r="BD30" s="8">
        <f>BD29/BF4</f>
        <v>0.4358974358974359</v>
      </c>
      <c r="BE30" s="8">
        <f>BE29/BF4</f>
        <v>0.46153846153846156</v>
      </c>
      <c r="BH30" t="s">
        <v>6</v>
      </c>
      <c r="BI30" s="8">
        <f>BI29/BM4</f>
        <v>0</v>
      </c>
      <c r="BJ30" s="8">
        <f>BJ29/BM4</f>
        <v>0</v>
      </c>
      <c r="BK30" s="8">
        <f>BK29/BM4</f>
        <v>0.47619047619047616</v>
      </c>
      <c r="BL30" s="8">
        <f>BL29/BM4</f>
        <v>0.52380952380952384</v>
      </c>
      <c r="BP30"/>
    </row>
    <row r="31" spans="2:68" x14ac:dyDescent="0.3">
      <c r="AK31" s="30"/>
      <c r="AR31" s="30"/>
      <c r="BI31"/>
      <c r="BP31"/>
    </row>
    <row r="34" spans="34:59" x14ac:dyDescent="0.3">
      <c r="AH34" t="s">
        <v>27</v>
      </c>
      <c r="AY34" t="s">
        <v>27</v>
      </c>
    </row>
    <row r="35" spans="34:59" x14ac:dyDescent="0.3">
      <c r="AI35" t="s">
        <v>27</v>
      </c>
      <c r="AX35" t="s">
        <v>27</v>
      </c>
    </row>
    <row r="36" spans="34:59" x14ac:dyDescent="0.3">
      <c r="AS36" t="s">
        <v>27</v>
      </c>
    </row>
    <row r="38" spans="34:59" x14ac:dyDescent="0.3">
      <c r="BG38" t="s">
        <v>27</v>
      </c>
    </row>
  </sheetData>
  <mergeCells count="72">
    <mergeCell ref="B21:G21"/>
    <mergeCell ref="B22:G22"/>
    <mergeCell ref="B27:G27"/>
    <mergeCell ref="B3:G3"/>
    <mergeCell ref="B5:G5"/>
    <mergeCell ref="B10:G10"/>
    <mergeCell ref="B15:G15"/>
    <mergeCell ref="B16:G16"/>
    <mergeCell ref="Q21:V21"/>
    <mergeCell ref="Q22:V22"/>
    <mergeCell ref="Q27:V27"/>
    <mergeCell ref="Q3:V3"/>
    <mergeCell ref="Q5:V5"/>
    <mergeCell ref="Q10:V10"/>
    <mergeCell ref="Q15:V15"/>
    <mergeCell ref="Q16:V16"/>
    <mergeCell ref="X21:AC21"/>
    <mergeCell ref="X22:AC22"/>
    <mergeCell ref="X27:AC27"/>
    <mergeCell ref="X3:AC3"/>
    <mergeCell ref="X5:AC5"/>
    <mergeCell ref="X10:AC10"/>
    <mergeCell ref="X15:AC15"/>
    <mergeCell ref="X16:AC16"/>
    <mergeCell ref="AE21:AJ21"/>
    <mergeCell ref="AE22:AJ22"/>
    <mergeCell ref="AE27:AJ27"/>
    <mergeCell ref="AL3:AQ3"/>
    <mergeCell ref="AL5:AQ5"/>
    <mergeCell ref="AL10:AQ10"/>
    <mergeCell ref="AL15:AQ15"/>
    <mergeCell ref="AL16:AQ16"/>
    <mergeCell ref="AL21:AQ21"/>
    <mergeCell ref="AL22:AQ22"/>
    <mergeCell ref="AL27:AQ27"/>
    <mergeCell ref="AE3:AJ3"/>
    <mergeCell ref="AE5:AJ5"/>
    <mergeCell ref="AE10:AJ10"/>
    <mergeCell ref="AE15:AJ15"/>
    <mergeCell ref="AE16:AJ16"/>
    <mergeCell ref="AS21:AX21"/>
    <mergeCell ref="AS22:AX22"/>
    <mergeCell ref="AS27:AX27"/>
    <mergeCell ref="BA3:BF3"/>
    <mergeCell ref="BA5:BF5"/>
    <mergeCell ref="BA10:BF10"/>
    <mergeCell ref="BA15:BF15"/>
    <mergeCell ref="BA16:BF16"/>
    <mergeCell ref="BA21:BF21"/>
    <mergeCell ref="BA22:BF22"/>
    <mergeCell ref="BA27:BF27"/>
    <mergeCell ref="AS3:AX3"/>
    <mergeCell ref="AS5:AX5"/>
    <mergeCell ref="AS10:AX10"/>
    <mergeCell ref="AS15:AX15"/>
    <mergeCell ref="AS16:AX16"/>
    <mergeCell ref="BH21:BM21"/>
    <mergeCell ref="BH22:BM22"/>
    <mergeCell ref="BH27:BM27"/>
    <mergeCell ref="BH3:BM3"/>
    <mergeCell ref="BH5:BM5"/>
    <mergeCell ref="BH10:BM10"/>
    <mergeCell ref="BH15:BM15"/>
    <mergeCell ref="BH16:BM16"/>
    <mergeCell ref="J21:O21"/>
    <mergeCell ref="J22:O22"/>
    <mergeCell ref="J27:O27"/>
    <mergeCell ref="J3:O3"/>
    <mergeCell ref="J5:O5"/>
    <mergeCell ref="J10:O10"/>
    <mergeCell ref="J15:O15"/>
    <mergeCell ref="J16:O16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Overall</vt:lpstr>
      <vt:lpstr>Q1</vt:lpstr>
      <vt:lpstr>Q2</vt:lpstr>
      <vt:lpstr>Q3</vt:lpstr>
      <vt:lpstr>Q4</vt:lpstr>
      <vt:lpstr>Q5</vt:lpstr>
    </vt:vector>
  </TitlesOfParts>
  <Company>CSUSB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Saldana</dc:creator>
  <cp:lastModifiedBy>JonathanAnderson</cp:lastModifiedBy>
  <cp:lastPrinted>2016-07-14T16:49:19Z</cp:lastPrinted>
  <dcterms:created xsi:type="dcterms:W3CDTF">2014-04-08T19:19:21Z</dcterms:created>
  <dcterms:modified xsi:type="dcterms:W3CDTF">2021-05-17T21:15:38Z</dcterms:modified>
</cp:coreProperties>
</file>