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\\PROFILES\Users\000056198\Desktop\Drupal\"/>
    </mc:Choice>
  </mc:AlternateContent>
  <xr:revisionPtr revIDLastSave="0" documentId="8_{E9211727-7F6A-4E3D-9A77-0E4FC2061AFD}" xr6:coauthVersionLast="36" xr6:coauthVersionMax="36" xr10:uidLastSave="{00000000-0000-0000-0000-000000000000}"/>
  <workbookProtection workbookAlgorithmName="SHA-512" workbookHashValue="R7IjdN4Mbg6qs2M3cfsefQEVT4vgkg87aALKBflHNNI6skEiEmLGVwfV/zui7p6SRZeeIFLV8XjxiU+pLR9BMQ==" workbookSaltValue="AVCBlMTgaQIyqGODnO8I0g==" workbookSpinCount="100000" lockStructure="1"/>
  <bookViews>
    <workbookView xWindow="0" yWindow="0" windowWidth="23040" windowHeight="84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Sheet1!$A$1:$Q$61</definedName>
  </definedNames>
  <calcPr calcId="191029"/>
</workbook>
</file>

<file path=xl/calcChain.xml><?xml version="1.0" encoding="utf-8"?>
<calcChain xmlns="http://schemas.openxmlformats.org/spreadsheetml/2006/main">
  <c r="N18" i="1" l="1"/>
  <c r="N17" i="1"/>
  <c r="N16" i="1"/>
  <c r="F14" i="1" l="1"/>
  <c r="N14" i="1" s="1"/>
  <c r="J14" i="1"/>
  <c r="F15" i="1"/>
  <c r="J15" i="1"/>
  <c r="F16" i="1"/>
  <c r="J16" i="1"/>
  <c r="F17" i="1"/>
  <c r="R17" i="1" s="1"/>
  <c r="G17" i="1" s="1"/>
  <c r="J17" i="1"/>
  <c r="F18" i="1"/>
  <c r="J18" i="1"/>
  <c r="F19" i="1"/>
  <c r="J19" i="1"/>
  <c r="F20" i="1"/>
  <c r="R20" i="1" s="1"/>
  <c r="G20" i="1" s="1"/>
  <c r="J20" i="1"/>
  <c r="F21" i="1"/>
  <c r="R21" i="1" s="1"/>
  <c r="G21" i="1" s="1"/>
  <c r="J21" i="1"/>
  <c r="F22" i="1"/>
  <c r="N22" i="1" s="1"/>
  <c r="J22" i="1"/>
  <c r="F23" i="1"/>
  <c r="J23" i="1"/>
  <c r="N23" i="1" s="1"/>
  <c r="L23" i="1" s="1"/>
  <c r="F24" i="1"/>
  <c r="R24" i="1" s="1"/>
  <c r="G24" i="1" s="1"/>
  <c r="J24" i="1"/>
  <c r="F25" i="1"/>
  <c r="R25" i="1" s="1"/>
  <c r="G25" i="1" s="1"/>
  <c r="J25" i="1"/>
  <c r="F26" i="1"/>
  <c r="J26" i="1"/>
  <c r="N26" i="1" s="1"/>
  <c r="L26" i="1" s="1"/>
  <c r="F27" i="1"/>
  <c r="J27" i="1"/>
  <c r="R28" i="1"/>
  <c r="F13" i="1"/>
  <c r="J13" i="1"/>
  <c r="R14" i="1"/>
  <c r="R15" i="1"/>
  <c r="R16" i="1"/>
  <c r="R18" i="1"/>
  <c r="R19" i="1"/>
  <c r="G19" i="1" s="1"/>
  <c r="R22" i="1"/>
  <c r="R23" i="1"/>
  <c r="R26" i="1"/>
  <c r="R27" i="1"/>
  <c r="S14" i="1"/>
  <c r="M14" i="1" s="1"/>
  <c r="S15" i="1"/>
  <c r="M15" i="1" s="1"/>
  <c r="S16" i="1"/>
  <c r="M16" i="1" s="1"/>
  <c r="S17" i="1"/>
  <c r="M17" i="1" s="1"/>
  <c r="S18" i="1"/>
  <c r="M18" i="1" s="1"/>
  <c r="S19" i="1"/>
  <c r="M19" i="1" s="1"/>
  <c r="S20" i="1"/>
  <c r="M20" i="1" s="1"/>
  <c r="S21" i="1"/>
  <c r="M21" i="1" s="1"/>
  <c r="S22" i="1"/>
  <c r="M22" i="1" s="1"/>
  <c r="S23" i="1"/>
  <c r="M23" i="1" s="1"/>
  <c r="S24" i="1"/>
  <c r="M24" i="1" s="1"/>
  <c r="S25" i="1"/>
  <c r="M25" i="1" s="1"/>
  <c r="S26" i="1"/>
  <c r="M26" i="1" s="1"/>
  <c r="S27" i="1"/>
  <c r="M27" i="1" s="1"/>
  <c r="S28" i="1"/>
  <c r="S13" i="1"/>
  <c r="M13" i="1" s="1"/>
  <c r="G14" i="1"/>
  <c r="G15" i="1"/>
  <c r="G16" i="1"/>
  <c r="G18" i="1"/>
  <c r="G22" i="1"/>
  <c r="G23" i="1"/>
  <c r="G26" i="1"/>
  <c r="G27" i="1"/>
  <c r="K14" i="1"/>
  <c r="K18" i="1"/>
  <c r="K22" i="1"/>
  <c r="K26" i="1"/>
  <c r="O2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R13" i="1" l="1"/>
  <c r="G13" i="1" s="1"/>
  <c r="N13" i="1"/>
  <c r="N15" i="1"/>
  <c r="L15" i="1" s="1"/>
  <c r="N24" i="1"/>
  <c r="L24" i="1" s="1"/>
  <c r="L18" i="1"/>
  <c r="L22" i="1"/>
  <c r="L14" i="1"/>
  <c r="K24" i="1"/>
  <c r="K20" i="1"/>
  <c r="K16" i="1"/>
  <c r="N27" i="1"/>
  <c r="L27" i="1" s="1"/>
  <c r="N20" i="1"/>
  <c r="L20" i="1" s="1"/>
  <c r="N19" i="1"/>
  <c r="L19" i="1" s="1"/>
  <c r="L16" i="1"/>
  <c r="K13" i="1"/>
  <c r="K27" i="1"/>
  <c r="K25" i="1"/>
  <c r="K23" i="1"/>
  <c r="K21" i="1"/>
  <c r="K19" i="1"/>
  <c r="K17" i="1"/>
  <c r="K15" i="1"/>
  <c r="L13" i="1"/>
  <c r="N25" i="1"/>
  <c r="L25" i="1" s="1"/>
  <c r="N21" i="1"/>
  <c r="L21" i="1" s="1"/>
  <c r="L17" i="1"/>
  <c r="N29" i="1" l="1"/>
  <c r="L29" i="1"/>
  <c r="D30" i="1" l="1"/>
</calcChain>
</file>

<file path=xl/sharedStrings.xml><?xml version="1.0" encoding="utf-8"?>
<sst xmlns="http://schemas.openxmlformats.org/spreadsheetml/2006/main" count="97" uniqueCount="72">
  <si>
    <t xml:space="preserve">Period </t>
  </si>
  <si>
    <t>Ending</t>
  </si>
  <si>
    <t xml:space="preserve">15th </t>
  </si>
  <si>
    <t>last day</t>
  </si>
  <si>
    <t>IN</t>
  </si>
  <si>
    <t>Regular</t>
  </si>
  <si>
    <t>Overtime</t>
  </si>
  <si>
    <t>hours</t>
  </si>
  <si>
    <t xml:space="preserve">Leave </t>
  </si>
  <si>
    <t>of month</t>
  </si>
  <si>
    <t>Taken</t>
  </si>
  <si>
    <t>Code</t>
  </si>
  <si>
    <t>OUT</t>
  </si>
  <si>
    <t>Signature of Employee</t>
  </si>
  <si>
    <t>Sub</t>
  </si>
  <si>
    <t>Total</t>
  </si>
  <si>
    <t>Hours</t>
  </si>
  <si>
    <t>Days</t>
  </si>
  <si>
    <t>Mon</t>
  </si>
  <si>
    <t xml:space="preserve">to </t>
  </si>
  <si>
    <t>Sun</t>
  </si>
  <si>
    <t>Fund</t>
  </si>
  <si>
    <t>Dept</t>
  </si>
  <si>
    <t>Project</t>
  </si>
  <si>
    <t>Legal Last Name</t>
  </si>
  <si>
    <t>Legal First Name</t>
  </si>
  <si>
    <t>Last 4 digits of SSN:</t>
  </si>
  <si>
    <t>Acct</t>
  </si>
  <si>
    <t>Pay Period:</t>
  </si>
  <si>
    <t xml:space="preserve">Total Hours </t>
  </si>
  <si>
    <t>Employee Certification:</t>
  </si>
  <si>
    <t>Supervisor Certification:</t>
  </si>
  <si>
    <t>Date:</t>
  </si>
  <si>
    <t>Supervisor's Signature</t>
  </si>
  <si>
    <t>Before Meal Period</t>
  </si>
  <si>
    <t>After Meal Period</t>
  </si>
  <si>
    <t>S</t>
  </si>
  <si>
    <t>Time sheet corrections require the initials of the employee and supervisor. Signature is required in black/blue ink only.</t>
  </si>
  <si>
    <r>
      <t>Meal Period</t>
    </r>
    <r>
      <rPr>
        <sz val="10"/>
        <rFont val="Arial Narrow"/>
        <family val="2"/>
      </rPr>
      <t xml:space="preserve">: An employee is entitled to an unpaid meal period, of not less than 30 minutes when working more than 5 hours per day. </t>
    </r>
  </si>
  <si>
    <t>This unpaid meal period must be reflected on the time sheet. If the employee is scheduled to work up to 6 hours per day, the employee</t>
  </si>
  <si>
    <r>
      <t xml:space="preserve">may waive the meal period by mutual consent with supervisor by completing the </t>
    </r>
    <r>
      <rPr>
        <b/>
        <sz val="10"/>
        <rFont val="Arial Narrow"/>
        <family val="2"/>
      </rPr>
      <t>Meal Period Waiver</t>
    </r>
    <r>
      <rPr>
        <sz val="10"/>
        <rFont val="Arial Narrow"/>
        <family val="2"/>
      </rPr>
      <t xml:space="preserve"> form prior to the scheduled meal </t>
    </r>
  </si>
  <si>
    <t>period being waived for each pay period. The form must be accompanied by the time sheet on the due date.</t>
  </si>
  <si>
    <t>For hours worked more than 10 hours per day, employee is entitled to a second meal break</t>
  </si>
  <si>
    <t xml:space="preserve">Time </t>
  </si>
  <si>
    <t>Time</t>
  </si>
  <si>
    <t>%</t>
  </si>
  <si>
    <t xml:space="preserve"> Time Sheet</t>
  </si>
  <si>
    <t>Leave Codes: V=Vacation, H=Holiday, SL=Sick Leave, PH=Personal Holiday, L=Leave Without Pay,  GH=Governor Holiday.</t>
  </si>
  <si>
    <t>Requires HR approval: JD=Jury Duty, BL=Bereavement Leave (up to 5days).</t>
  </si>
  <si>
    <t>Gross wage $_____________</t>
  </si>
  <si>
    <t xml:space="preserve"> 457 $_____ DI$_____ HI$____ Pkg$____ Ret$______ SG$_____ Gym$____ Garn$_____</t>
  </si>
  <si>
    <t>PR use only:</t>
  </si>
  <si>
    <t>This time sheet does not track overtime for hours worked more than 8 hours per day.</t>
  </si>
  <si>
    <t>Summer Schedule Benefited Employee</t>
  </si>
  <si>
    <t xml:space="preserve">Flexcash$______  </t>
  </si>
  <si>
    <t>June 1-15, 2021</t>
  </si>
  <si>
    <r>
      <t>Overtime</t>
    </r>
    <r>
      <rPr>
        <sz val="10"/>
        <rFont val="Arial Narrow"/>
        <family val="2"/>
      </rPr>
      <t xml:space="preserve">: Regular 5/40, all time worked over 8 hours in a day or 40 hours in week. All overtime requires advance approval from supervisor. </t>
    </r>
  </si>
  <si>
    <t xml:space="preserve">4/10 schedule, all time worked over 10 hours in a day or 40 hours in week. All overtime requires advance approval from supervisor. </t>
  </si>
  <si>
    <r>
      <t>Rest Period</t>
    </r>
    <r>
      <rPr>
        <sz val="10"/>
        <rFont val="Arial Narrow"/>
        <family val="2"/>
      </rPr>
      <t xml:space="preserve">: Employees are authorized and shall be provided one duty-free 10-minute rest break for every 4 hours worked or </t>
    </r>
  </si>
  <si>
    <t>major fraction thereof and are not reflected on time sheet.</t>
  </si>
  <si>
    <t xml:space="preserve">By signing this time sheet, I certify that the above time accurately and fully reflects the time that I worked. I have the right to dispute my time record </t>
  </si>
  <si>
    <t xml:space="preserve">by submitting a written dispute to the HR or Payroll Department if I disagree with my time record.  I have received all of the rest periods  and meal </t>
  </si>
  <si>
    <t xml:space="preserve">periods that I was legally entitled to on each workday within the pay period unless I have expressly stated  (and initialed) on this time sheet that I </t>
  </si>
  <si>
    <r>
      <t xml:space="preserve">did not receive either a meal or rest period. I understand that I am </t>
    </r>
    <r>
      <rPr>
        <b/>
        <sz val="10"/>
        <rFont val="Arial Narrow"/>
        <family val="2"/>
      </rPr>
      <t>not</t>
    </r>
    <r>
      <rPr>
        <sz val="10"/>
        <rFont val="Arial Narrow"/>
        <family val="2"/>
      </rPr>
      <t xml:space="preserve"> authorized CTO in lieu of being paid overtime under any circumstances.</t>
    </r>
  </si>
  <si>
    <t>I certify that I have personal knowledge of the correctness of the hours reported herein and that any overtime reported was approved by me</t>
  </si>
  <si>
    <t>prior to being worked. I certify the employee's hours worked and/or effort performed are in accordance with the most current employment</t>
  </si>
  <si>
    <t>authorization form on file in Human Resources.</t>
  </si>
  <si>
    <t>Tue</t>
  </si>
  <si>
    <t>Wed</t>
  </si>
  <si>
    <t>Thu</t>
  </si>
  <si>
    <t>Fri</t>
  </si>
  <si>
    <t>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</si>
</sst>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:mm;@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7"/>
      <name val="Arial"/>
      <family val="2"/>
    </font>
    <font>
      <i/>
      <sz val="11"/>
      <name val="Arial"/>
      <family val="2"/>
    </font>
    <font>
      <sz val="16"/>
      <name val="Impact"/>
      <family val="2"/>
    </font>
    <font>
      <sz val="9"/>
      <name val="Arial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color indexed="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7" fillId="0" borderId="0" xfId="0" applyFo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left"/>
    </xf>
    <xf numFmtId="0" fontId="6" fillId="0" borderId="0" xfId="0" applyFont="1" applyFill="1" applyBorder="1" applyProtection="1"/>
    <xf numFmtId="0" fontId="2" fillId="0" borderId="0" xfId="0" applyFont="1" applyProtection="1"/>
    <xf numFmtId="0" fontId="11" fillId="0" borderId="0" xfId="0" applyFont="1" applyProtection="1"/>
    <xf numFmtId="49" fontId="2" fillId="2" borderId="5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center"/>
      <protection locked="0"/>
    </xf>
    <xf numFmtId="164" fontId="10" fillId="0" borderId="8" xfId="0" applyNumberFormat="1" applyFont="1" applyFill="1" applyBorder="1" applyAlignment="1" applyProtection="1">
      <alignment horizontal="right"/>
      <protection locked="0"/>
    </xf>
    <xf numFmtId="164" fontId="0" fillId="0" borderId="8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164" fontId="10" fillId="0" borderId="8" xfId="0" applyNumberFormat="1" applyFont="1" applyFill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</xf>
    <xf numFmtId="0" fontId="12" fillId="0" borderId="4" xfId="0" applyFont="1" applyBorder="1" applyProtection="1"/>
    <xf numFmtId="0" fontId="9" fillId="0" borderId="4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43" fontId="0" fillId="3" borderId="8" xfId="0" applyNumberFormat="1" applyFill="1" applyBorder="1" applyAlignment="1" applyProtection="1">
      <alignment horizontal="center"/>
    </xf>
    <xf numFmtId="43" fontId="0" fillId="3" borderId="8" xfId="0" applyNumberFormat="1" applyFill="1" applyBorder="1" applyAlignment="1" applyProtection="1">
      <alignment horizontal="right"/>
    </xf>
    <xf numFmtId="43" fontId="0" fillId="0" borderId="8" xfId="0" applyNumberFormat="1" applyBorder="1" applyAlignment="1" applyProtection="1">
      <alignment horizontal="center"/>
    </xf>
    <xf numFmtId="0" fontId="0" fillId="0" borderId="12" xfId="0" applyBorder="1" applyProtection="1"/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41" fontId="0" fillId="0" borderId="8" xfId="2" applyNumberFormat="1" applyFont="1" applyFill="1" applyBorder="1" applyAlignment="1" applyProtection="1">
      <alignment horizontal="center"/>
    </xf>
    <xf numFmtId="0" fontId="7" fillId="0" borderId="0" xfId="0" applyFont="1" applyBorder="1" applyProtection="1"/>
    <xf numFmtId="165" fontId="16" fillId="0" borderId="8" xfId="1" applyNumberFormat="1" applyFont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9" fillId="0" borderId="7" xfId="0" applyFont="1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165" fontId="12" fillId="0" borderId="0" xfId="1" applyNumberFormat="1" applyFont="1" applyAlignment="1" applyProtection="1"/>
    <xf numFmtId="43" fontId="0" fillId="0" borderId="8" xfId="0" applyNumberFormat="1" applyBorder="1" applyAlignment="1" applyProtection="1"/>
    <xf numFmtId="0" fontId="6" fillId="0" borderId="13" xfId="0" applyFont="1" applyBorder="1" applyAlignment="1" applyProtection="1">
      <alignment horizontal="center"/>
    </xf>
    <xf numFmtId="0" fontId="0" fillId="0" borderId="13" xfId="0" applyBorder="1" applyProtection="1"/>
    <xf numFmtId="165" fontId="0" fillId="0" borderId="0" xfId="0" applyNumberFormat="1" applyBorder="1" applyProtection="1"/>
    <xf numFmtId="165" fontId="0" fillId="0" borderId="13" xfId="0" applyNumberFormat="1" applyBorder="1" applyAlignment="1" applyProtection="1">
      <alignment horizontal="left"/>
    </xf>
    <xf numFmtId="2" fontId="0" fillId="0" borderId="14" xfId="0" applyNumberFormat="1" applyBorder="1" applyProtection="1"/>
    <xf numFmtId="1" fontId="0" fillId="0" borderId="14" xfId="0" applyNumberFormat="1" applyBorder="1" applyProtection="1"/>
    <xf numFmtId="2" fontId="0" fillId="0" borderId="14" xfId="0" applyNumberFormat="1" applyBorder="1" applyAlignment="1" applyProtection="1">
      <alignment horizontal="left"/>
    </xf>
    <xf numFmtId="165" fontId="0" fillId="0" borderId="8" xfId="1" applyNumberFormat="1" applyFont="1" applyBorder="1" applyProtection="1"/>
    <xf numFmtId="165" fontId="0" fillId="0" borderId="15" xfId="1" applyNumberFormat="1" applyFont="1" applyBorder="1" applyProtection="1"/>
    <xf numFmtId="0" fontId="0" fillId="0" borderId="0" xfId="0" applyAlignment="1" applyProtection="1">
      <alignment horizontal="right"/>
    </xf>
    <xf numFmtId="165" fontId="0" fillId="0" borderId="0" xfId="1" applyNumberFormat="1" applyFont="1" applyProtection="1"/>
    <xf numFmtId="0" fontId="9" fillId="0" borderId="8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center"/>
    </xf>
    <xf numFmtId="15" fontId="10" fillId="0" borderId="0" xfId="0" applyNumberFormat="1" applyFont="1" applyFill="1" applyBorder="1" applyAlignment="1" applyProtection="1">
      <alignment horizontal="center"/>
    </xf>
    <xf numFmtId="20" fontId="0" fillId="0" borderId="0" xfId="0" applyNumberFormat="1" applyProtection="1"/>
    <xf numFmtId="0" fontId="0" fillId="0" borderId="16" xfId="0" applyBorder="1" applyProtection="1"/>
    <xf numFmtId="0" fontId="3" fillId="0" borderId="16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0" fillId="0" borderId="16" xfId="0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9" xfId="0" applyBorder="1" applyProtection="1"/>
    <xf numFmtId="0" fontId="4" fillId="0" borderId="9" xfId="0" applyFon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0" fillId="0" borderId="0" xfId="0" applyFill="1" applyBorder="1" applyProtection="1"/>
    <xf numFmtId="0" fontId="12" fillId="0" borderId="0" xfId="0" applyFont="1" applyProtection="1"/>
    <xf numFmtId="43" fontId="0" fillId="0" borderId="0" xfId="1" applyFont="1" applyProtection="1"/>
    <xf numFmtId="0" fontId="10" fillId="0" borderId="3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justify"/>
    </xf>
    <xf numFmtId="0" fontId="9" fillId="0" borderId="12" xfId="0" applyFont="1" applyBorder="1" applyProtection="1"/>
    <xf numFmtId="0" fontId="9" fillId="0" borderId="12" xfId="0" applyFont="1" applyFill="1" applyBorder="1" applyProtection="1"/>
    <xf numFmtId="0" fontId="0" fillId="0" borderId="3" xfId="0" applyBorder="1" applyAlignment="1" applyProtection="1"/>
    <xf numFmtId="0" fontId="15" fillId="0" borderId="9" xfId="0" applyFont="1" applyBorder="1" applyAlignment="1" applyProtection="1"/>
    <xf numFmtId="0" fontId="13" fillId="0" borderId="8" xfId="0" applyFont="1" applyBorder="1" applyAlignment="1" applyProtection="1">
      <alignment horizontal="center"/>
    </xf>
    <xf numFmtId="0" fontId="9" fillId="0" borderId="0" xfId="0" applyFont="1" applyProtection="1"/>
    <xf numFmtId="0" fontId="9" fillId="0" borderId="0" xfId="0" applyFont="1" applyAlignment="1" applyProtection="1"/>
    <xf numFmtId="0" fontId="7" fillId="0" borderId="14" xfId="0" applyFont="1" applyBorder="1" applyProtection="1"/>
    <xf numFmtId="0" fontId="0" fillId="0" borderId="14" xfId="0" applyBorder="1" applyProtection="1"/>
    <xf numFmtId="0" fontId="0" fillId="0" borderId="0" xfId="0" applyAlignment="1" applyProtection="1"/>
    <xf numFmtId="0" fontId="0" fillId="0" borderId="5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Border="1" applyAlignment="1" applyProtection="1"/>
    <xf numFmtId="0" fontId="12" fillId="0" borderId="0" xfId="0" applyFont="1" applyBorder="1" applyAlignment="1" applyProtection="1">
      <alignment horizontal="left"/>
    </xf>
    <xf numFmtId="16" fontId="0" fillId="0" borderId="0" xfId="0" quotePrefix="1" applyNumberFormat="1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2" fontId="13" fillId="3" borderId="14" xfId="0" applyNumberFormat="1" applyFont="1" applyFill="1" applyBorder="1" applyAlignment="1" applyProtection="1">
      <alignment horizontal="center"/>
    </xf>
    <xf numFmtId="46" fontId="0" fillId="0" borderId="19" xfId="0" applyNumberFormat="1" applyBorder="1" applyAlignment="1" applyProtection="1">
      <alignment horizontal="center"/>
    </xf>
    <xf numFmtId="46" fontId="0" fillId="0" borderId="20" xfId="0" applyNumberFormat="1" applyBorder="1" applyAlignment="1" applyProtection="1">
      <alignment horizontal="center"/>
    </xf>
    <xf numFmtId="0" fontId="9" fillId="0" borderId="22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left"/>
    </xf>
    <xf numFmtId="2" fontId="0" fillId="0" borderId="19" xfId="0" applyNumberFormat="1" applyBorder="1" applyAlignment="1" applyProtection="1">
      <alignment horizontal="center"/>
    </xf>
    <xf numFmtId="2" fontId="0" fillId="0" borderId="20" xfId="0" applyNumberFormat="1" applyBorder="1" applyAlignment="1" applyProtection="1">
      <alignment horizontal="center"/>
    </xf>
    <xf numFmtId="0" fontId="6" fillId="2" borderId="21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0" fontId="8" fillId="0" borderId="21" xfId="0" applyFont="1" applyBorder="1" applyAlignment="1" applyProtection="1">
      <alignment horizontal="left" vertical="top"/>
    </xf>
    <xf numFmtId="0" fontId="8" fillId="0" borderId="12" xfId="0" applyFont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 vertical="top"/>
    </xf>
    <xf numFmtId="0" fontId="2" fillId="2" borderId="4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10" fillId="2" borderId="22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</xf>
    <xf numFmtId="0" fontId="9" fillId="0" borderId="22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95251</xdr:rowOff>
    </xdr:from>
    <xdr:to>
      <xdr:col>7</xdr:col>
      <xdr:colOff>114300</xdr:colOff>
      <xdr:row>3</xdr:row>
      <xdr:rowOff>219076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5251"/>
          <a:ext cx="27432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0</xdr:row>
      <xdr:rowOff>0</xdr:rowOff>
    </xdr:from>
    <xdr:to>
      <xdr:col>9</xdr:col>
      <xdr:colOff>571500</xdr:colOff>
      <xdr:row>0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5905500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241300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zoomScaleNormal="100" workbookViewId="0">
      <selection activeCell="T14" sqref="T14"/>
    </sheetView>
  </sheetViews>
  <sheetFormatPr defaultColWidth="9.1796875" defaultRowHeight="12.5" x14ac:dyDescent="0.25"/>
  <cols>
    <col min="1" max="1" width="4.81640625" style="4" customWidth="1"/>
    <col min="2" max="2" width="5.81640625" style="4" customWidth="1"/>
    <col min="3" max="3" width="5.54296875" style="4" customWidth="1"/>
    <col min="4" max="6" width="6.7265625" style="4" customWidth="1"/>
    <col min="7" max="7" width="4.54296875" style="4" customWidth="1"/>
    <col min="8" max="10" width="6.7265625" style="4" customWidth="1"/>
    <col min="11" max="11" width="7" style="50" customWidth="1"/>
    <col min="12" max="12" width="6.7265625" style="4" customWidth="1"/>
    <col min="13" max="13" width="3.81640625" style="4" customWidth="1"/>
    <col min="14" max="14" width="7.54296875" style="23" customWidth="1"/>
    <col min="15" max="16" width="6.7265625" style="23" customWidth="1"/>
    <col min="17" max="17" width="2.26953125" style="23" customWidth="1"/>
    <col min="18" max="18" width="4.453125" style="4" customWidth="1"/>
    <col min="19" max="19" width="0" style="4" hidden="1" customWidth="1"/>
    <col min="20" max="16384" width="9.1796875" style="4"/>
  </cols>
  <sheetData>
    <row r="1" spans="1:20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135" t="s">
        <v>53</v>
      </c>
      <c r="M1" s="135"/>
      <c r="N1" s="135"/>
      <c r="O1" s="135"/>
      <c r="P1" s="135"/>
    </row>
    <row r="2" spans="1:20" ht="12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95"/>
      <c r="L2" s="135"/>
      <c r="M2" s="135"/>
      <c r="N2" s="135"/>
      <c r="O2" s="135"/>
      <c r="P2" s="135"/>
    </row>
    <row r="3" spans="1:20" ht="15.75" customHeigh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95"/>
      <c r="L3" s="135"/>
      <c r="M3" s="135"/>
      <c r="N3" s="135"/>
      <c r="O3" s="135"/>
      <c r="P3" s="135"/>
    </row>
    <row r="4" spans="1:20" ht="20" x14ac:dyDescent="0.4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96"/>
      <c r="L4" s="112" t="s">
        <v>46</v>
      </c>
      <c r="M4" s="112"/>
      <c r="N4" s="112"/>
      <c r="O4" s="112"/>
      <c r="P4" s="112"/>
    </row>
    <row r="5" spans="1:20" ht="15.75" customHeight="1" x14ac:dyDescent="0.35">
      <c r="A5" s="127" t="s">
        <v>24</v>
      </c>
      <c r="B5" s="128"/>
      <c r="C5" s="128"/>
      <c r="D5" s="128"/>
      <c r="E5" s="128"/>
      <c r="F5" s="128" t="s">
        <v>25</v>
      </c>
      <c r="G5" s="128"/>
      <c r="H5" s="128"/>
      <c r="I5" s="131"/>
      <c r="J5" s="90" t="s">
        <v>45</v>
      </c>
      <c r="K5" s="66" t="s">
        <v>27</v>
      </c>
      <c r="L5" s="140" t="s">
        <v>21</v>
      </c>
      <c r="M5" s="140"/>
      <c r="N5" s="67" t="s">
        <v>22</v>
      </c>
      <c r="O5" s="141" t="s">
        <v>23</v>
      </c>
      <c r="P5" s="142"/>
      <c r="Q5" s="43"/>
    </row>
    <row r="6" spans="1:20" s="20" customFormat="1" ht="17.5" x14ac:dyDescent="0.35">
      <c r="A6" s="132"/>
      <c r="B6" s="129"/>
      <c r="C6" s="129"/>
      <c r="D6" s="129"/>
      <c r="E6" s="129"/>
      <c r="F6" s="129"/>
      <c r="G6" s="129"/>
      <c r="H6" s="129"/>
      <c r="I6" s="130"/>
      <c r="J6" s="48"/>
      <c r="K6" s="48"/>
      <c r="L6" s="138"/>
      <c r="M6" s="139"/>
      <c r="N6" s="49"/>
      <c r="O6" s="138"/>
      <c r="P6" s="139"/>
      <c r="Q6" s="10"/>
    </row>
    <row r="7" spans="1:20" s="20" customFormat="1" ht="17.5" x14ac:dyDescent="0.35">
      <c r="A7" s="121" t="s">
        <v>26</v>
      </c>
      <c r="B7" s="122"/>
      <c r="C7" s="122"/>
      <c r="D7" s="122"/>
      <c r="E7" s="22"/>
      <c r="F7" s="113"/>
      <c r="G7" s="113"/>
      <c r="H7" s="113"/>
      <c r="I7" s="114"/>
      <c r="J7" s="48"/>
      <c r="K7" s="48"/>
      <c r="L7" s="138"/>
      <c r="M7" s="139"/>
      <c r="N7" s="49"/>
      <c r="O7" s="138"/>
      <c r="P7" s="139"/>
      <c r="Q7" s="68"/>
    </row>
    <row r="8" spans="1:20" ht="15" customHeight="1" x14ac:dyDescent="0.35">
      <c r="A8" s="1" t="s">
        <v>0</v>
      </c>
      <c r="B8" s="2" t="s">
        <v>0</v>
      </c>
      <c r="C8" s="3" t="s">
        <v>17</v>
      </c>
      <c r="D8" s="125" t="s">
        <v>43</v>
      </c>
      <c r="E8" s="126"/>
      <c r="F8" s="5"/>
      <c r="G8" s="36"/>
      <c r="H8" s="125" t="s">
        <v>44</v>
      </c>
      <c r="I8" s="126"/>
      <c r="J8" s="5"/>
      <c r="K8" s="35" t="s">
        <v>28</v>
      </c>
      <c r="L8" s="34"/>
      <c r="M8" s="133" t="s">
        <v>55</v>
      </c>
      <c r="N8" s="133"/>
      <c r="O8" s="133"/>
      <c r="P8" s="134"/>
      <c r="Q8" s="26"/>
    </row>
    <row r="9" spans="1:20" ht="11.25" customHeight="1" x14ac:dyDescent="0.3">
      <c r="A9" s="1" t="s">
        <v>1</v>
      </c>
      <c r="B9" s="2" t="s">
        <v>1</v>
      </c>
      <c r="C9" s="3" t="s">
        <v>18</v>
      </c>
      <c r="D9" s="117" t="s">
        <v>34</v>
      </c>
      <c r="E9" s="116"/>
      <c r="F9" s="6" t="s">
        <v>14</v>
      </c>
      <c r="G9" s="82"/>
      <c r="H9" s="115" t="s">
        <v>35</v>
      </c>
      <c r="I9" s="116"/>
      <c r="J9" s="6" t="s">
        <v>14</v>
      </c>
      <c r="K9" s="82"/>
      <c r="L9" s="5" t="s">
        <v>15</v>
      </c>
      <c r="M9" s="5" t="s">
        <v>36</v>
      </c>
      <c r="N9" s="89" t="s">
        <v>6</v>
      </c>
      <c r="O9" s="5" t="s">
        <v>8</v>
      </c>
      <c r="P9" s="5" t="s">
        <v>8</v>
      </c>
      <c r="Q9" s="26"/>
      <c r="R9" s="64"/>
      <c r="S9" s="69"/>
    </row>
    <row r="10" spans="1:20" ht="12" customHeight="1" x14ac:dyDescent="0.3">
      <c r="A10" s="1" t="s">
        <v>2</v>
      </c>
      <c r="B10" s="2" t="s">
        <v>3</v>
      </c>
      <c r="C10" s="3" t="s">
        <v>19</v>
      </c>
      <c r="D10" s="85" t="s">
        <v>4</v>
      </c>
      <c r="E10" s="85" t="s">
        <v>12</v>
      </c>
      <c r="F10" s="6" t="s">
        <v>15</v>
      </c>
      <c r="G10" s="83"/>
      <c r="H10" s="85" t="s">
        <v>4</v>
      </c>
      <c r="I10" s="85" t="s">
        <v>12</v>
      </c>
      <c r="J10" s="6" t="s">
        <v>15</v>
      </c>
      <c r="K10" s="82"/>
      <c r="L10" s="5" t="s">
        <v>5</v>
      </c>
      <c r="M10" s="5" t="s">
        <v>36</v>
      </c>
      <c r="N10" s="88"/>
      <c r="O10" s="5" t="s">
        <v>10</v>
      </c>
      <c r="P10" s="5" t="s">
        <v>10</v>
      </c>
      <c r="Q10" s="26"/>
      <c r="R10" s="64"/>
      <c r="S10" s="69"/>
      <c r="T10" s="65"/>
    </row>
    <row r="11" spans="1:20" ht="10.5" customHeight="1" x14ac:dyDescent="0.3">
      <c r="A11" s="7" t="s">
        <v>9</v>
      </c>
      <c r="B11" s="8" t="s">
        <v>9</v>
      </c>
      <c r="C11" s="9" t="s">
        <v>20</v>
      </c>
      <c r="D11" s="10"/>
      <c r="E11" s="10"/>
      <c r="F11" s="11" t="s">
        <v>16</v>
      </c>
      <c r="G11" s="33"/>
      <c r="H11" s="10"/>
      <c r="I11" s="10"/>
      <c r="J11" s="11" t="s">
        <v>16</v>
      </c>
      <c r="K11" s="51"/>
      <c r="L11" s="88" t="s">
        <v>7</v>
      </c>
      <c r="M11" s="12"/>
      <c r="N11" s="88" t="s">
        <v>7</v>
      </c>
      <c r="O11" s="11" t="s">
        <v>16</v>
      </c>
      <c r="P11" s="11" t="s">
        <v>11</v>
      </c>
      <c r="Q11" s="26"/>
    </row>
    <row r="12" spans="1:20" ht="13.5" customHeight="1" x14ac:dyDescent="0.3">
      <c r="A12" s="21" t="s">
        <v>52</v>
      </c>
      <c r="C12" s="71"/>
      <c r="D12" s="70"/>
      <c r="E12" s="70"/>
      <c r="F12" s="70"/>
      <c r="G12" s="72"/>
      <c r="H12" s="70"/>
      <c r="I12" s="70"/>
      <c r="J12" s="70"/>
      <c r="K12" s="73"/>
      <c r="L12" s="70"/>
      <c r="M12" s="70"/>
      <c r="N12" s="74"/>
      <c r="O12" s="74"/>
      <c r="P12" s="74"/>
      <c r="Q12" s="26"/>
    </row>
    <row r="13" spans="1:20" ht="14.5" x14ac:dyDescent="0.35">
      <c r="A13" s="75">
        <v>1</v>
      </c>
      <c r="B13" s="75"/>
      <c r="C13" s="27" t="s">
        <v>67</v>
      </c>
      <c r="D13" s="28"/>
      <c r="E13" s="29"/>
      <c r="F13" s="39">
        <f>(E13-D13)*24</f>
        <v>0</v>
      </c>
      <c r="G13" s="62" t="str">
        <f>R13</f>
        <v/>
      </c>
      <c r="H13" s="30"/>
      <c r="I13" s="31"/>
      <c r="J13" s="39">
        <f>(I13-H13)*24</f>
        <v>0</v>
      </c>
      <c r="K13" s="47" t="str">
        <f>IF(F13+J13&gt;10, IF(J13&gt;5,1, ""),"")</f>
        <v/>
      </c>
      <c r="L13" s="37">
        <f t="shared" ref="L13:L27" si="0">F13+J13-N13</f>
        <v>0</v>
      </c>
      <c r="M13" s="45">
        <f>S13</f>
        <v>0</v>
      </c>
      <c r="N13" s="54">
        <f>IF(F13+J13&gt;10,F13+J13-8,0)</f>
        <v>0</v>
      </c>
      <c r="O13" s="32"/>
      <c r="P13" s="24"/>
      <c r="Q13" s="26"/>
      <c r="R13" s="65" t="str">
        <f>IF(F13&gt;5,1, "")</f>
        <v/>
      </c>
      <c r="S13" s="81">
        <f>IF((HOUR(H13)+MINUTE(H13)/60)-(HOUR(E13)+MINUTE(E13))&gt;1,1,0)</f>
        <v>0</v>
      </c>
    </row>
    <row r="14" spans="1:20" ht="14.5" x14ac:dyDescent="0.35">
      <c r="A14" s="75">
        <f>A13+1</f>
        <v>2</v>
      </c>
      <c r="B14" s="75"/>
      <c r="C14" s="27" t="s">
        <v>68</v>
      </c>
      <c r="D14" s="28"/>
      <c r="E14" s="29"/>
      <c r="F14" s="39">
        <f>(E14-D14)*24</f>
        <v>0</v>
      </c>
      <c r="G14" s="62" t="str">
        <f t="shared" ref="G14:G27" si="1">R14</f>
        <v/>
      </c>
      <c r="H14" s="30"/>
      <c r="I14" s="31"/>
      <c r="J14" s="39">
        <f>(I14-H14)*24</f>
        <v>0</v>
      </c>
      <c r="K14" s="47" t="str">
        <f t="shared" ref="K14:K27" si="2">IF(F14+J14&gt;10, IF(J14&gt;5,1, ""),"")</f>
        <v/>
      </c>
      <c r="L14" s="37">
        <f t="shared" si="0"/>
        <v>0</v>
      </c>
      <c r="M14" s="45">
        <f t="shared" ref="M14:M27" si="3">S14</f>
        <v>0</v>
      </c>
      <c r="N14" s="54">
        <f t="shared" ref="N14:N15" si="4">IF(F14+J14&gt;10,F14+J14-8,0)</f>
        <v>0</v>
      </c>
      <c r="O14" s="32"/>
      <c r="P14" s="24"/>
      <c r="Q14" s="26"/>
      <c r="R14" s="65" t="str">
        <f t="shared" ref="R14:R28" si="5">IF(F14&gt;5,1, "")</f>
        <v/>
      </c>
      <c r="S14" s="81">
        <f t="shared" ref="S14:S28" si="6">IF((HOUR(H14)+MINUTE(H14)/60)-(HOUR(E14)+MINUTE(E14))&gt;1,1,0)</f>
        <v>0</v>
      </c>
    </row>
    <row r="15" spans="1:20" ht="14.5" x14ac:dyDescent="0.35">
      <c r="A15" s="75">
        <f t="shared" ref="A15:A26" si="7">A14+1</f>
        <v>3</v>
      </c>
      <c r="B15" s="75"/>
      <c r="C15" s="27" t="s">
        <v>69</v>
      </c>
      <c r="D15" s="28"/>
      <c r="E15" s="29"/>
      <c r="F15" s="39">
        <f t="shared" ref="F15:F27" si="8">(E15-D15)*24</f>
        <v>0</v>
      </c>
      <c r="G15" s="62" t="str">
        <f t="shared" si="1"/>
        <v/>
      </c>
      <c r="H15" s="30"/>
      <c r="I15" s="31"/>
      <c r="J15" s="39">
        <f t="shared" ref="J15:J27" si="9">(I15-H15)*24</f>
        <v>0</v>
      </c>
      <c r="K15" s="47" t="str">
        <f t="shared" si="2"/>
        <v/>
      </c>
      <c r="L15" s="38">
        <f t="shared" si="0"/>
        <v>0</v>
      </c>
      <c r="M15" s="45">
        <f t="shared" si="3"/>
        <v>0</v>
      </c>
      <c r="N15" s="54">
        <f t="shared" si="4"/>
        <v>0</v>
      </c>
      <c r="O15" s="32"/>
      <c r="P15" s="24"/>
      <c r="Q15" s="26"/>
      <c r="R15" s="65" t="str">
        <f t="shared" si="5"/>
        <v/>
      </c>
      <c r="S15" s="81">
        <f t="shared" si="6"/>
        <v>0</v>
      </c>
    </row>
    <row r="16" spans="1:20" ht="14.5" x14ac:dyDescent="0.35">
      <c r="A16" s="75">
        <f t="shared" si="7"/>
        <v>4</v>
      </c>
      <c r="B16" s="75"/>
      <c r="C16" s="27" t="s">
        <v>70</v>
      </c>
      <c r="D16" s="28"/>
      <c r="E16" s="29"/>
      <c r="F16" s="39">
        <f t="shared" si="8"/>
        <v>0</v>
      </c>
      <c r="G16" s="62" t="str">
        <f t="shared" si="1"/>
        <v/>
      </c>
      <c r="H16" s="30"/>
      <c r="I16" s="31"/>
      <c r="J16" s="39">
        <f t="shared" si="9"/>
        <v>0</v>
      </c>
      <c r="K16" s="47" t="str">
        <f t="shared" si="2"/>
        <v/>
      </c>
      <c r="L16" s="38">
        <f t="shared" si="0"/>
        <v>0</v>
      </c>
      <c r="M16" s="45">
        <f t="shared" si="3"/>
        <v>0</v>
      </c>
      <c r="N16" s="54">
        <f>IF(F16+J16&gt;10,F16+J16-8,0)</f>
        <v>0</v>
      </c>
      <c r="O16" s="32"/>
      <c r="P16" s="24"/>
      <c r="Q16" s="26"/>
      <c r="R16" s="65" t="str">
        <f t="shared" si="5"/>
        <v/>
      </c>
      <c r="S16" s="81">
        <f t="shared" si="6"/>
        <v>0</v>
      </c>
    </row>
    <row r="17" spans="1:19" ht="14.5" x14ac:dyDescent="0.35">
      <c r="A17" s="75">
        <f t="shared" si="7"/>
        <v>5</v>
      </c>
      <c r="B17" s="75"/>
      <c r="C17" s="27" t="s">
        <v>71</v>
      </c>
      <c r="D17" s="28"/>
      <c r="E17" s="29"/>
      <c r="F17" s="39">
        <f t="shared" si="8"/>
        <v>0</v>
      </c>
      <c r="G17" s="62" t="str">
        <f t="shared" si="1"/>
        <v/>
      </c>
      <c r="H17" s="30"/>
      <c r="I17" s="31"/>
      <c r="J17" s="39">
        <f t="shared" si="9"/>
        <v>0</v>
      </c>
      <c r="K17" s="47" t="str">
        <f t="shared" si="2"/>
        <v/>
      </c>
      <c r="L17" s="38">
        <f t="shared" si="0"/>
        <v>0</v>
      </c>
      <c r="M17" s="45">
        <f t="shared" si="3"/>
        <v>0</v>
      </c>
      <c r="N17" s="54">
        <f>IF(F17+J17&gt;10,F17+J17-8,0)</f>
        <v>0</v>
      </c>
      <c r="O17" s="32"/>
      <c r="P17" s="24"/>
      <c r="Q17" s="26"/>
      <c r="R17" s="65" t="str">
        <f t="shared" si="5"/>
        <v/>
      </c>
      <c r="S17" s="81">
        <f t="shared" si="6"/>
        <v>0</v>
      </c>
    </row>
    <row r="18" spans="1:19" ht="14.5" x14ac:dyDescent="0.35">
      <c r="A18" s="75">
        <f t="shared" si="7"/>
        <v>6</v>
      </c>
      <c r="B18" s="75"/>
      <c r="C18" s="27" t="s">
        <v>20</v>
      </c>
      <c r="D18" s="28"/>
      <c r="E18" s="29"/>
      <c r="F18" s="39">
        <f t="shared" si="8"/>
        <v>0</v>
      </c>
      <c r="G18" s="62" t="str">
        <f t="shared" si="1"/>
        <v/>
      </c>
      <c r="H18" s="30"/>
      <c r="I18" s="31"/>
      <c r="J18" s="39">
        <f t="shared" si="9"/>
        <v>0</v>
      </c>
      <c r="K18" s="47" t="str">
        <f t="shared" si="2"/>
        <v/>
      </c>
      <c r="L18" s="38">
        <f t="shared" si="0"/>
        <v>0</v>
      </c>
      <c r="M18" s="45">
        <f t="shared" si="3"/>
        <v>0</v>
      </c>
      <c r="N18" s="54">
        <f>IF(F18+J18&gt;10,F18+J18-8,0)</f>
        <v>0</v>
      </c>
      <c r="O18" s="32"/>
      <c r="P18" s="24"/>
      <c r="Q18" s="26"/>
      <c r="R18" s="65" t="str">
        <f t="shared" si="5"/>
        <v/>
      </c>
      <c r="S18" s="81">
        <f t="shared" si="6"/>
        <v>0</v>
      </c>
    </row>
    <row r="19" spans="1:19" ht="14.5" x14ac:dyDescent="0.35">
      <c r="A19" s="75">
        <f t="shared" si="7"/>
        <v>7</v>
      </c>
      <c r="B19" s="75"/>
      <c r="C19" s="27" t="s">
        <v>18</v>
      </c>
      <c r="D19" s="28"/>
      <c r="E19" s="29"/>
      <c r="F19" s="39">
        <f t="shared" si="8"/>
        <v>0</v>
      </c>
      <c r="G19" s="62" t="str">
        <f t="shared" si="1"/>
        <v/>
      </c>
      <c r="H19" s="30"/>
      <c r="I19" s="31"/>
      <c r="J19" s="39">
        <f t="shared" si="9"/>
        <v>0</v>
      </c>
      <c r="K19" s="47" t="str">
        <f t="shared" si="2"/>
        <v/>
      </c>
      <c r="L19" s="38">
        <f t="shared" si="0"/>
        <v>0</v>
      </c>
      <c r="M19" s="45">
        <f t="shared" si="3"/>
        <v>0</v>
      </c>
      <c r="N19" s="54">
        <f t="shared" ref="N19:N27" si="10">IF(F19+J19&gt;10,F19+J19-10,0)</f>
        <v>0</v>
      </c>
      <c r="O19" s="32"/>
      <c r="P19" s="24"/>
      <c r="Q19" s="26"/>
      <c r="R19" s="65" t="str">
        <f t="shared" si="5"/>
        <v/>
      </c>
      <c r="S19" s="81">
        <f t="shared" si="6"/>
        <v>0</v>
      </c>
    </row>
    <row r="20" spans="1:19" ht="14.5" x14ac:dyDescent="0.35">
      <c r="A20" s="75">
        <f t="shared" si="7"/>
        <v>8</v>
      </c>
      <c r="B20" s="75"/>
      <c r="C20" s="27" t="s">
        <v>67</v>
      </c>
      <c r="D20" s="28"/>
      <c r="E20" s="29"/>
      <c r="F20" s="39">
        <f t="shared" si="8"/>
        <v>0</v>
      </c>
      <c r="G20" s="62" t="str">
        <f t="shared" si="1"/>
        <v/>
      </c>
      <c r="H20" s="30"/>
      <c r="I20" s="31"/>
      <c r="J20" s="39">
        <f t="shared" si="9"/>
        <v>0</v>
      </c>
      <c r="K20" s="47" t="str">
        <f t="shared" si="2"/>
        <v/>
      </c>
      <c r="L20" s="38">
        <f t="shared" si="0"/>
        <v>0</v>
      </c>
      <c r="M20" s="45">
        <f t="shared" si="3"/>
        <v>0</v>
      </c>
      <c r="N20" s="54">
        <f t="shared" si="10"/>
        <v>0</v>
      </c>
      <c r="O20" s="32"/>
      <c r="P20" s="24"/>
      <c r="Q20" s="26"/>
      <c r="R20" s="65" t="str">
        <f t="shared" si="5"/>
        <v/>
      </c>
      <c r="S20" s="81">
        <f t="shared" si="6"/>
        <v>0</v>
      </c>
    </row>
    <row r="21" spans="1:19" ht="14.5" x14ac:dyDescent="0.35">
      <c r="A21" s="75">
        <f t="shared" si="7"/>
        <v>9</v>
      </c>
      <c r="B21" s="75"/>
      <c r="C21" s="27" t="s">
        <v>68</v>
      </c>
      <c r="D21" s="28"/>
      <c r="E21" s="29"/>
      <c r="F21" s="39">
        <f t="shared" si="8"/>
        <v>0</v>
      </c>
      <c r="G21" s="62" t="str">
        <f t="shared" si="1"/>
        <v/>
      </c>
      <c r="H21" s="30"/>
      <c r="I21" s="31"/>
      <c r="J21" s="39">
        <f t="shared" si="9"/>
        <v>0</v>
      </c>
      <c r="K21" s="47" t="str">
        <f t="shared" si="2"/>
        <v/>
      </c>
      <c r="L21" s="38">
        <f t="shared" si="0"/>
        <v>0</v>
      </c>
      <c r="M21" s="45">
        <f t="shared" si="3"/>
        <v>0</v>
      </c>
      <c r="N21" s="54">
        <f t="shared" si="10"/>
        <v>0</v>
      </c>
      <c r="O21" s="32"/>
      <c r="P21" s="24"/>
      <c r="Q21" s="26"/>
      <c r="R21" s="65" t="str">
        <f t="shared" si="5"/>
        <v/>
      </c>
      <c r="S21" s="81">
        <f t="shared" si="6"/>
        <v>0</v>
      </c>
    </row>
    <row r="22" spans="1:19" ht="14.5" x14ac:dyDescent="0.35">
      <c r="A22" s="75">
        <f t="shared" si="7"/>
        <v>10</v>
      </c>
      <c r="B22" s="75"/>
      <c r="C22" s="27" t="s">
        <v>69</v>
      </c>
      <c r="D22" s="28"/>
      <c r="E22" s="29"/>
      <c r="F22" s="39">
        <f t="shared" si="8"/>
        <v>0</v>
      </c>
      <c r="G22" s="62" t="str">
        <f t="shared" si="1"/>
        <v/>
      </c>
      <c r="H22" s="30"/>
      <c r="I22" s="31"/>
      <c r="J22" s="39">
        <f t="shared" si="9"/>
        <v>0</v>
      </c>
      <c r="K22" s="47" t="str">
        <f t="shared" si="2"/>
        <v/>
      </c>
      <c r="L22" s="38">
        <f t="shared" si="0"/>
        <v>0</v>
      </c>
      <c r="M22" s="45">
        <f t="shared" si="3"/>
        <v>0</v>
      </c>
      <c r="N22" s="54">
        <f t="shared" si="10"/>
        <v>0</v>
      </c>
      <c r="O22" s="32"/>
      <c r="P22" s="24"/>
      <c r="Q22" s="26"/>
      <c r="R22" s="65" t="str">
        <f t="shared" si="5"/>
        <v/>
      </c>
      <c r="S22" s="81">
        <f t="shared" si="6"/>
        <v>0</v>
      </c>
    </row>
    <row r="23" spans="1:19" ht="14.5" x14ac:dyDescent="0.35">
      <c r="A23" s="75">
        <f t="shared" si="7"/>
        <v>11</v>
      </c>
      <c r="B23" s="75"/>
      <c r="C23" s="27" t="s">
        <v>70</v>
      </c>
      <c r="D23" s="28"/>
      <c r="E23" s="29"/>
      <c r="F23" s="39">
        <f t="shared" si="8"/>
        <v>0</v>
      </c>
      <c r="G23" s="62" t="str">
        <f t="shared" si="1"/>
        <v/>
      </c>
      <c r="H23" s="30"/>
      <c r="I23" s="31"/>
      <c r="J23" s="39">
        <f t="shared" si="9"/>
        <v>0</v>
      </c>
      <c r="K23" s="47" t="str">
        <f t="shared" si="2"/>
        <v/>
      </c>
      <c r="L23" s="38">
        <f t="shared" si="0"/>
        <v>0</v>
      </c>
      <c r="M23" s="45">
        <f t="shared" si="3"/>
        <v>0</v>
      </c>
      <c r="N23" s="54">
        <f t="shared" si="10"/>
        <v>0</v>
      </c>
      <c r="O23" s="32"/>
      <c r="P23" s="24"/>
      <c r="Q23" s="26"/>
      <c r="R23" s="65" t="str">
        <f t="shared" si="5"/>
        <v/>
      </c>
      <c r="S23" s="81">
        <f t="shared" si="6"/>
        <v>0</v>
      </c>
    </row>
    <row r="24" spans="1:19" ht="14.5" x14ac:dyDescent="0.35">
      <c r="A24" s="75">
        <f t="shared" si="7"/>
        <v>12</v>
      </c>
      <c r="B24" s="75"/>
      <c r="C24" s="27" t="s">
        <v>71</v>
      </c>
      <c r="D24" s="28"/>
      <c r="E24" s="29"/>
      <c r="F24" s="39">
        <f t="shared" si="8"/>
        <v>0</v>
      </c>
      <c r="G24" s="62" t="str">
        <f t="shared" si="1"/>
        <v/>
      </c>
      <c r="H24" s="30"/>
      <c r="I24" s="31"/>
      <c r="J24" s="39">
        <f t="shared" si="9"/>
        <v>0</v>
      </c>
      <c r="K24" s="47" t="str">
        <f t="shared" si="2"/>
        <v/>
      </c>
      <c r="L24" s="38">
        <f t="shared" si="0"/>
        <v>0</v>
      </c>
      <c r="M24" s="45">
        <f t="shared" si="3"/>
        <v>0</v>
      </c>
      <c r="N24" s="54">
        <f t="shared" si="10"/>
        <v>0</v>
      </c>
      <c r="O24" s="32"/>
      <c r="P24" s="24"/>
      <c r="Q24" s="26"/>
      <c r="R24" s="65" t="str">
        <f t="shared" si="5"/>
        <v/>
      </c>
      <c r="S24" s="81">
        <f t="shared" si="6"/>
        <v>0</v>
      </c>
    </row>
    <row r="25" spans="1:19" ht="14.5" x14ac:dyDescent="0.35">
      <c r="A25" s="75">
        <f t="shared" si="7"/>
        <v>13</v>
      </c>
      <c r="B25" s="75"/>
      <c r="C25" s="27" t="s">
        <v>20</v>
      </c>
      <c r="D25" s="28"/>
      <c r="E25" s="29"/>
      <c r="F25" s="39">
        <f t="shared" si="8"/>
        <v>0</v>
      </c>
      <c r="G25" s="62" t="str">
        <f t="shared" si="1"/>
        <v/>
      </c>
      <c r="H25" s="30"/>
      <c r="I25" s="31"/>
      <c r="J25" s="39">
        <f t="shared" si="9"/>
        <v>0</v>
      </c>
      <c r="K25" s="47" t="str">
        <f t="shared" si="2"/>
        <v/>
      </c>
      <c r="L25" s="38">
        <f t="shared" si="0"/>
        <v>0</v>
      </c>
      <c r="M25" s="45">
        <f t="shared" si="3"/>
        <v>0</v>
      </c>
      <c r="N25" s="54">
        <f t="shared" si="10"/>
        <v>0</v>
      </c>
      <c r="O25" s="32"/>
      <c r="P25" s="24"/>
      <c r="Q25" s="26"/>
      <c r="R25" s="65" t="str">
        <f t="shared" si="5"/>
        <v/>
      </c>
      <c r="S25" s="81">
        <f t="shared" si="6"/>
        <v>0</v>
      </c>
    </row>
    <row r="26" spans="1:19" ht="14.5" x14ac:dyDescent="0.35">
      <c r="A26" s="75">
        <f t="shared" si="7"/>
        <v>14</v>
      </c>
      <c r="B26" s="75"/>
      <c r="C26" s="27" t="s">
        <v>18</v>
      </c>
      <c r="D26" s="28"/>
      <c r="E26" s="29"/>
      <c r="F26" s="39">
        <f t="shared" si="8"/>
        <v>0</v>
      </c>
      <c r="G26" s="62" t="str">
        <f t="shared" si="1"/>
        <v/>
      </c>
      <c r="H26" s="30"/>
      <c r="I26" s="31"/>
      <c r="J26" s="39">
        <f t="shared" si="9"/>
        <v>0</v>
      </c>
      <c r="K26" s="47" t="str">
        <f t="shared" si="2"/>
        <v/>
      </c>
      <c r="L26" s="38">
        <f t="shared" si="0"/>
        <v>0</v>
      </c>
      <c r="M26" s="45">
        <f t="shared" si="3"/>
        <v>0</v>
      </c>
      <c r="N26" s="54">
        <f t="shared" si="10"/>
        <v>0</v>
      </c>
      <c r="O26" s="32"/>
      <c r="P26" s="24"/>
      <c r="Q26" s="26"/>
      <c r="R26" s="65" t="str">
        <f t="shared" si="5"/>
        <v/>
      </c>
      <c r="S26" s="81">
        <f t="shared" si="6"/>
        <v>0</v>
      </c>
    </row>
    <row r="27" spans="1:19" ht="14.5" x14ac:dyDescent="0.35">
      <c r="A27" s="75">
        <f>A26+1</f>
        <v>15</v>
      </c>
      <c r="B27" s="75"/>
      <c r="C27" s="27" t="s">
        <v>67</v>
      </c>
      <c r="D27" s="28"/>
      <c r="E27" s="29"/>
      <c r="F27" s="39">
        <f t="shared" si="8"/>
        <v>0</v>
      </c>
      <c r="G27" s="62" t="str">
        <f t="shared" si="1"/>
        <v/>
      </c>
      <c r="H27" s="30"/>
      <c r="I27" s="31"/>
      <c r="J27" s="39">
        <f t="shared" si="9"/>
        <v>0</v>
      </c>
      <c r="K27" s="47" t="str">
        <f t="shared" si="2"/>
        <v/>
      </c>
      <c r="L27" s="38">
        <f t="shared" si="0"/>
        <v>0</v>
      </c>
      <c r="M27" s="45">
        <f t="shared" si="3"/>
        <v>0</v>
      </c>
      <c r="N27" s="54">
        <f t="shared" si="10"/>
        <v>0</v>
      </c>
      <c r="O27" s="32"/>
      <c r="P27" s="24"/>
      <c r="Q27" s="26"/>
      <c r="R27" s="65" t="str">
        <f t="shared" si="5"/>
        <v/>
      </c>
      <c r="S27" s="81">
        <f t="shared" si="6"/>
        <v>0</v>
      </c>
    </row>
    <row r="28" spans="1:19" ht="15" thickBot="1" x14ac:dyDescent="0.4">
      <c r="A28" s="76"/>
      <c r="B28" s="77"/>
      <c r="C28" s="27"/>
      <c r="D28" s="28"/>
      <c r="E28" s="29"/>
      <c r="F28" s="39"/>
      <c r="G28" s="63"/>
      <c r="H28" s="30"/>
      <c r="I28" s="31"/>
      <c r="J28" s="39"/>
      <c r="K28" s="47"/>
      <c r="L28" s="38"/>
      <c r="M28" s="45"/>
      <c r="N28" s="54"/>
      <c r="O28" s="32"/>
      <c r="P28" s="25"/>
      <c r="Q28" s="26"/>
      <c r="R28" s="65" t="str">
        <f t="shared" si="5"/>
        <v/>
      </c>
      <c r="S28" s="81">
        <f t="shared" si="6"/>
        <v>0</v>
      </c>
    </row>
    <row r="29" spans="1:19" x14ac:dyDescent="0.25">
      <c r="A29" s="108" t="s">
        <v>29</v>
      </c>
      <c r="B29" s="109"/>
      <c r="C29" s="55"/>
      <c r="D29" s="56"/>
      <c r="E29" s="56"/>
      <c r="F29" s="56"/>
      <c r="G29" s="57"/>
      <c r="H29" s="56"/>
      <c r="I29" s="56"/>
      <c r="J29" s="56"/>
      <c r="K29" s="58"/>
      <c r="L29" s="123">
        <f>SUM(L13:L28)</f>
        <v>0</v>
      </c>
      <c r="M29" s="119"/>
      <c r="N29" s="123">
        <f>SUM(N13:N28)</f>
        <v>0</v>
      </c>
      <c r="O29" s="123">
        <f>SUM(O13:O28)</f>
        <v>0</v>
      </c>
      <c r="P29" s="136"/>
      <c r="Q29" s="26"/>
    </row>
    <row r="30" spans="1:19" ht="16" thickBot="1" x14ac:dyDescent="0.4">
      <c r="A30" s="110"/>
      <c r="B30" s="111"/>
      <c r="C30" s="59"/>
      <c r="D30" s="118">
        <f>SUM(L29+N29+O29)</f>
        <v>0</v>
      </c>
      <c r="E30" s="118"/>
      <c r="F30" s="59"/>
      <c r="G30" s="60"/>
      <c r="H30" s="59"/>
      <c r="I30" s="59"/>
      <c r="J30" s="59"/>
      <c r="K30" s="61"/>
      <c r="L30" s="124"/>
      <c r="M30" s="120"/>
      <c r="N30" s="124"/>
      <c r="O30" s="124"/>
      <c r="P30" s="137"/>
      <c r="Q30" s="78"/>
    </row>
    <row r="31" spans="1:19" ht="13" x14ac:dyDescent="0.3">
      <c r="A31" s="13">
        <v>1</v>
      </c>
      <c r="B31" s="13" t="s">
        <v>37</v>
      </c>
      <c r="C31" s="13"/>
      <c r="N31" s="97"/>
      <c r="O31" s="26"/>
      <c r="P31" s="26"/>
      <c r="Q31" s="26"/>
      <c r="R31" s="14"/>
    </row>
    <row r="32" spans="1:19" ht="13" x14ac:dyDescent="0.3">
      <c r="A32" s="13">
        <v>2</v>
      </c>
      <c r="B32" s="21" t="s">
        <v>56</v>
      </c>
      <c r="C32" s="13"/>
      <c r="N32" s="97"/>
      <c r="O32" s="97"/>
      <c r="P32" s="97"/>
      <c r="Q32" s="97"/>
    </row>
    <row r="33" spans="1:18" ht="13" x14ac:dyDescent="0.3">
      <c r="A33" s="13"/>
      <c r="B33" s="13" t="s">
        <v>57</v>
      </c>
      <c r="C33" s="13"/>
    </row>
    <row r="34" spans="1:18" ht="13" x14ac:dyDescent="0.3">
      <c r="A34" s="13">
        <v>3</v>
      </c>
      <c r="B34" s="21" t="s">
        <v>58</v>
      </c>
      <c r="C34" s="13"/>
    </row>
    <row r="35" spans="1:18" ht="13" x14ac:dyDescent="0.3">
      <c r="A35" s="13"/>
      <c r="B35" s="13" t="s">
        <v>59</v>
      </c>
      <c r="C35" s="13"/>
      <c r="N35" s="98"/>
      <c r="O35" s="98"/>
      <c r="P35" s="98"/>
      <c r="Q35" s="98"/>
    </row>
    <row r="36" spans="1:18" ht="13" x14ac:dyDescent="0.3">
      <c r="A36" s="13">
        <v>4</v>
      </c>
      <c r="B36" s="21" t="s">
        <v>38</v>
      </c>
      <c r="C36" s="13"/>
    </row>
    <row r="37" spans="1:18" ht="13" x14ac:dyDescent="0.3">
      <c r="A37" s="13"/>
      <c r="B37" s="13" t="s">
        <v>39</v>
      </c>
      <c r="C37" s="13"/>
    </row>
    <row r="38" spans="1:18" ht="13" x14ac:dyDescent="0.3">
      <c r="A38" s="13"/>
      <c r="B38" s="13" t="s">
        <v>40</v>
      </c>
      <c r="C38" s="13"/>
    </row>
    <row r="39" spans="1:18" ht="13" x14ac:dyDescent="0.3">
      <c r="B39" s="13" t="s">
        <v>41</v>
      </c>
      <c r="C39" s="13"/>
    </row>
    <row r="40" spans="1:18" ht="11.25" customHeight="1" x14ac:dyDescent="0.3">
      <c r="A40" s="13"/>
      <c r="B40" s="13" t="s">
        <v>42</v>
      </c>
      <c r="C40" s="13"/>
    </row>
    <row r="41" spans="1:18" ht="13" x14ac:dyDescent="0.3">
      <c r="A41" s="21" t="s">
        <v>47</v>
      </c>
      <c r="C41" s="13"/>
    </row>
    <row r="42" spans="1:18" ht="12.75" customHeight="1" x14ac:dyDescent="0.3">
      <c r="A42" s="21"/>
      <c r="B42" s="14"/>
      <c r="C42" s="91" t="s">
        <v>48</v>
      </c>
      <c r="D42" s="14"/>
      <c r="E42" s="14"/>
      <c r="F42" s="14"/>
      <c r="G42" s="14"/>
      <c r="H42" s="14"/>
      <c r="I42" s="14"/>
      <c r="J42" s="14"/>
      <c r="K42" s="42"/>
      <c r="L42" s="14"/>
      <c r="M42" s="14"/>
      <c r="N42" s="26"/>
      <c r="O42" s="84"/>
      <c r="P42" s="84"/>
      <c r="Q42" s="26"/>
      <c r="R42" s="14"/>
    </row>
    <row r="43" spans="1:18" ht="11.25" customHeight="1" x14ac:dyDescent="0.3">
      <c r="A43" s="86" t="s">
        <v>30</v>
      </c>
      <c r="B43" s="40"/>
      <c r="C43" s="40"/>
      <c r="D43" s="40"/>
      <c r="E43" s="40"/>
      <c r="F43" s="40"/>
      <c r="G43" s="40"/>
      <c r="H43" s="40"/>
      <c r="I43" s="40"/>
      <c r="J43" s="40"/>
      <c r="K43" s="52"/>
      <c r="L43" s="40"/>
      <c r="M43" s="40"/>
      <c r="N43" s="41"/>
      <c r="Q43" s="26"/>
      <c r="R43" s="14"/>
    </row>
    <row r="44" spans="1:18" ht="13" x14ac:dyDescent="0.3">
      <c r="A44" s="46" t="s">
        <v>60</v>
      </c>
      <c r="B44" s="14"/>
      <c r="C44" s="14"/>
      <c r="D44" s="14"/>
      <c r="E44" s="14"/>
      <c r="F44" s="14"/>
      <c r="G44" s="14"/>
      <c r="H44" s="14"/>
      <c r="I44" s="14"/>
      <c r="J44" s="14"/>
      <c r="K44" s="42"/>
      <c r="L44" s="14"/>
      <c r="M44" s="14"/>
      <c r="N44" s="26"/>
      <c r="Q44" s="26"/>
    </row>
    <row r="45" spans="1:18" ht="13" x14ac:dyDescent="0.3">
      <c r="A45" s="46" t="s">
        <v>61</v>
      </c>
      <c r="B45" s="14"/>
      <c r="C45" s="14"/>
      <c r="D45" s="14"/>
      <c r="E45" s="14"/>
      <c r="F45" s="14"/>
      <c r="G45" s="14"/>
      <c r="H45" s="14"/>
      <c r="I45" s="14"/>
      <c r="J45" s="14"/>
      <c r="K45" s="42"/>
      <c r="L45" s="14"/>
      <c r="M45" s="14"/>
      <c r="N45" s="26"/>
      <c r="Q45" s="26"/>
    </row>
    <row r="46" spans="1:18" ht="13" x14ac:dyDescent="0.3">
      <c r="A46" s="46" t="s">
        <v>62</v>
      </c>
      <c r="B46" s="14"/>
      <c r="C46" s="14"/>
      <c r="D46" s="14"/>
      <c r="E46" s="14"/>
      <c r="F46" s="14"/>
      <c r="G46" s="14"/>
      <c r="H46" s="14"/>
      <c r="I46" s="14"/>
      <c r="J46" s="14"/>
      <c r="K46" s="42"/>
      <c r="L46" s="14"/>
      <c r="M46" s="14"/>
      <c r="N46" s="26"/>
      <c r="Q46" s="44"/>
    </row>
    <row r="47" spans="1:18" ht="13" x14ac:dyDescent="0.3">
      <c r="A47" s="46" t="s">
        <v>63</v>
      </c>
      <c r="B47" s="14"/>
      <c r="C47" s="14"/>
      <c r="D47" s="14"/>
      <c r="E47" s="14"/>
      <c r="F47" s="14"/>
      <c r="G47" s="14"/>
      <c r="H47" s="14"/>
      <c r="I47" s="14"/>
      <c r="J47" s="14"/>
      <c r="K47" s="42"/>
      <c r="L47" s="14"/>
      <c r="M47" s="14"/>
      <c r="N47" s="26"/>
      <c r="Q47" s="44"/>
    </row>
    <row r="48" spans="1:18" ht="13" x14ac:dyDescent="0.3">
      <c r="A48" s="14"/>
      <c r="B48" s="14"/>
      <c r="C48" s="14"/>
      <c r="D48" s="105"/>
      <c r="E48" s="105"/>
      <c r="F48" s="105"/>
      <c r="G48" s="105"/>
      <c r="H48" s="105"/>
      <c r="I48" s="105"/>
      <c r="J48" s="14"/>
      <c r="K48" s="105"/>
      <c r="L48" s="105"/>
      <c r="M48" s="105"/>
      <c r="N48" s="105"/>
      <c r="O48" s="99"/>
      <c r="P48" s="99"/>
      <c r="Q48" s="26"/>
    </row>
    <row r="49" spans="1:17" ht="13" x14ac:dyDescent="0.3">
      <c r="A49" s="46" t="s">
        <v>13</v>
      </c>
      <c r="B49" s="15"/>
      <c r="C49" s="15"/>
      <c r="D49" s="107"/>
      <c r="E49" s="107"/>
      <c r="F49" s="107"/>
      <c r="G49" s="107"/>
      <c r="H49" s="107"/>
      <c r="I49" s="107"/>
      <c r="J49" s="15" t="s">
        <v>32</v>
      </c>
      <c r="K49" s="107"/>
      <c r="L49" s="107"/>
      <c r="M49" s="107"/>
      <c r="N49" s="107"/>
      <c r="O49" s="100"/>
      <c r="P49" s="26"/>
      <c r="Q49" s="26"/>
    </row>
    <row r="50" spans="1:17" ht="13" x14ac:dyDescent="0.3">
      <c r="A50" s="87" t="s">
        <v>31</v>
      </c>
      <c r="B50" s="40"/>
      <c r="C50" s="40"/>
      <c r="D50" s="40"/>
      <c r="E50" s="40"/>
      <c r="F50" s="40"/>
      <c r="G50" s="40"/>
      <c r="H50" s="40"/>
      <c r="I50" s="40"/>
      <c r="J50" s="40"/>
      <c r="K50" s="52"/>
      <c r="L50" s="40"/>
      <c r="M50" s="40"/>
      <c r="N50" s="41"/>
      <c r="O50" s="26"/>
      <c r="P50" s="26"/>
      <c r="Q50" s="26"/>
    </row>
    <row r="51" spans="1:17" ht="13" x14ac:dyDescent="0.3">
      <c r="A51" s="46" t="s">
        <v>64</v>
      </c>
      <c r="B51" s="14"/>
      <c r="C51" s="14"/>
      <c r="D51" s="14"/>
      <c r="E51" s="14"/>
      <c r="F51" s="14"/>
      <c r="G51" s="14"/>
      <c r="H51" s="14"/>
      <c r="I51" s="14"/>
      <c r="J51" s="14"/>
      <c r="K51" s="42"/>
      <c r="L51" s="14"/>
      <c r="M51" s="14"/>
      <c r="N51" s="26"/>
      <c r="O51" s="44"/>
      <c r="P51" s="26"/>
      <c r="Q51" s="26"/>
    </row>
    <row r="52" spans="1:17" ht="13" x14ac:dyDescent="0.3">
      <c r="A52" s="46" t="s">
        <v>65</v>
      </c>
      <c r="B52" s="14"/>
      <c r="C52" s="14"/>
      <c r="D52" s="14"/>
      <c r="E52" s="14"/>
      <c r="F52" s="14"/>
      <c r="G52" s="14"/>
      <c r="H52" s="14"/>
      <c r="I52" s="46"/>
      <c r="J52" s="14"/>
      <c r="K52" s="42"/>
      <c r="L52" s="14"/>
      <c r="M52" s="14"/>
      <c r="N52" s="26"/>
      <c r="O52" s="101"/>
      <c r="P52" s="26"/>
      <c r="Q52" s="26"/>
    </row>
    <row r="53" spans="1:17" ht="13" x14ac:dyDescent="0.3">
      <c r="A53" s="46" t="s">
        <v>66</v>
      </c>
      <c r="B53" s="79"/>
      <c r="C53" s="79"/>
      <c r="D53" s="79"/>
      <c r="E53" s="79"/>
      <c r="F53" s="79"/>
      <c r="G53" s="79"/>
      <c r="H53" s="14"/>
      <c r="I53" s="46"/>
      <c r="J53" s="14"/>
      <c r="K53" s="42"/>
      <c r="L53" s="14"/>
      <c r="M53" s="14"/>
      <c r="N53" s="26"/>
      <c r="O53" s="102"/>
      <c r="P53" s="26"/>
      <c r="Q53" s="26"/>
    </row>
    <row r="54" spans="1:17" x14ac:dyDescent="0.25">
      <c r="A54" s="14"/>
      <c r="B54" s="14"/>
      <c r="C54" s="14"/>
      <c r="D54" s="105"/>
      <c r="E54" s="105"/>
      <c r="F54" s="105"/>
      <c r="G54" s="105"/>
      <c r="H54" s="105"/>
      <c r="I54" s="105"/>
      <c r="J54" s="14"/>
      <c r="K54" s="105"/>
      <c r="L54" s="105"/>
      <c r="M54" s="105"/>
      <c r="N54" s="105"/>
      <c r="O54" s="102"/>
      <c r="P54" s="26"/>
      <c r="Q54" s="26"/>
    </row>
    <row r="55" spans="1:17" ht="13.5" thickBot="1" x14ac:dyDescent="0.35">
      <c r="A55" s="93" t="s">
        <v>33</v>
      </c>
      <c r="B55" s="94"/>
      <c r="C55" s="94"/>
      <c r="D55" s="106"/>
      <c r="E55" s="106"/>
      <c r="F55" s="106"/>
      <c r="G55" s="106"/>
      <c r="H55" s="106"/>
      <c r="I55" s="106"/>
      <c r="J55" s="94" t="s">
        <v>32</v>
      </c>
      <c r="K55" s="106"/>
      <c r="L55" s="106"/>
      <c r="M55" s="106"/>
      <c r="N55" s="106"/>
      <c r="O55" s="102"/>
      <c r="P55" s="26"/>
      <c r="Q55" s="26"/>
    </row>
    <row r="56" spans="1:17" x14ac:dyDescent="0.25">
      <c r="A56" s="80" t="s">
        <v>51</v>
      </c>
    </row>
    <row r="57" spans="1:17" x14ac:dyDescent="0.25">
      <c r="A57" s="80"/>
      <c r="E57" s="4" t="s">
        <v>54</v>
      </c>
    </row>
    <row r="58" spans="1:17" x14ac:dyDescent="0.25">
      <c r="A58" s="80"/>
    </row>
    <row r="59" spans="1:17" ht="13" x14ac:dyDescent="0.3">
      <c r="A59" s="92" t="s">
        <v>49</v>
      </c>
      <c r="B59" s="92"/>
      <c r="C59" s="92"/>
      <c r="D59" s="44"/>
      <c r="E59" s="17" t="s">
        <v>50</v>
      </c>
    </row>
    <row r="60" spans="1:17" x14ac:dyDescent="0.25">
      <c r="A60" s="16"/>
      <c r="B60" s="16"/>
      <c r="C60" s="16"/>
      <c r="D60" s="53"/>
      <c r="E60" s="16"/>
      <c r="F60" s="17"/>
      <c r="G60" s="17"/>
      <c r="H60" s="18"/>
      <c r="I60" s="19"/>
      <c r="J60" s="18"/>
      <c r="K60" s="18"/>
      <c r="L60" s="19"/>
      <c r="M60" s="19"/>
    </row>
  </sheetData>
  <sheetProtection algorithmName="SHA-512" hashValue="iz3YlF6vvHiEuJygwb1Qh7JTBBAZ2JRO7tFpwb3Yck+fpokqUZ/2S9aXllyfLTamEjRXTZx8PDnSWe+XK9ZZ7w==" saltValue="5zf/mP2AYf6Kq/RVVERp9g==" spinCount="100000" sheet="1" objects="1" scenarios="1"/>
  <mergeCells count="31">
    <mergeCell ref="L1:P3"/>
    <mergeCell ref="P29:P30"/>
    <mergeCell ref="L29:L30"/>
    <mergeCell ref="O6:P6"/>
    <mergeCell ref="L5:M5"/>
    <mergeCell ref="L6:M6"/>
    <mergeCell ref="O5:P5"/>
    <mergeCell ref="L7:M7"/>
    <mergeCell ref="O7:P7"/>
    <mergeCell ref="N29:N30"/>
    <mergeCell ref="A5:E5"/>
    <mergeCell ref="F6:I6"/>
    <mergeCell ref="F5:I5"/>
    <mergeCell ref="A6:E6"/>
    <mergeCell ref="M8:P8"/>
    <mergeCell ref="A2:J4"/>
    <mergeCell ref="D54:I55"/>
    <mergeCell ref="K54:N55"/>
    <mergeCell ref="D48:I49"/>
    <mergeCell ref="K48:N49"/>
    <mergeCell ref="A29:B30"/>
    <mergeCell ref="L4:P4"/>
    <mergeCell ref="F7:I7"/>
    <mergeCell ref="H9:I9"/>
    <mergeCell ref="D9:E9"/>
    <mergeCell ref="D30:E30"/>
    <mergeCell ref="M29:M30"/>
    <mergeCell ref="A7:D7"/>
    <mergeCell ref="O29:O30"/>
    <mergeCell ref="D8:E8"/>
    <mergeCell ref="H8:I8"/>
  </mergeCells>
  <phoneticPr fontId="0" type="noConversion"/>
  <pageMargins left="0.5" right="0.25" top="0.25" bottom="0.25" header="0.5" footer="0.5"/>
  <pageSetup scale="92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V65536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241300</xdr:colOff>
                <xdr:row>0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Foundation for CUSB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Payroll &amp; Human Resources</dc:creator>
  <cp:lastModifiedBy>Perla Garcia</cp:lastModifiedBy>
  <cp:lastPrinted>2021-06-14T20:26:09Z</cp:lastPrinted>
  <dcterms:created xsi:type="dcterms:W3CDTF">2004-08-31T14:21:41Z</dcterms:created>
  <dcterms:modified xsi:type="dcterms:W3CDTF">2021-06-14T22:28:52Z</dcterms:modified>
</cp:coreProperties>
</file>